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.30" sheetId="3" r:id="rId1"/>
    <sheet name="10.23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<sst xmlns="http://schemas.openxmlformats.org/spreadsheetml/2006/main" count="202" uniqueCount="61">
  <si>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</si>
  <si>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</si>
  <si>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填报日期：2024年10月30日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</si>
  <si>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</si>
  <si>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</si>
  <si>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</si>
  <si>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</si>
  <si>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</si>
  <si>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</si>
  <si>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</si>
  <si>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</si>
  <si>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</si>
  <si>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</si>
  <si>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</si>
  <si>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</si>
  <si>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</si>
  <si>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</si>
  <si>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</si>
  <si>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</si>
  <si>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</si>
  <si>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</si>
  <si>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</si>
  <si>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</si>
  <si>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</si>
  <si>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</si>
  <si>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</si>
  <si>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</si>
  <si>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</si>
  <si>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</si>
  <si>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</si>
  <si>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</si>
  <si>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</si>
  <si>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</si>
  <si>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</si>
  <si>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</si>
  <si>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</si>
  <si>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</si>
  <si>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</si>
  <si>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</si>
  <si>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</si>
  <si>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</si>
  <si>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</si>
  <si>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</si>
  <si>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</si>
  <si>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</si>
  <si>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</si>
  <si>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</si>
  <si>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</si>
  <si>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</si>
  <si>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</si>
  <si>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</si>
  <si>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</si>
  <si>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</si>
  <si>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</si>
  <si>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</si>
  <si>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</si>
  <si>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</si>
  <si>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</si>
  <si>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</si>
  <si>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</si>
  <si>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填报日期：2024年10月23日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</si>
</sst>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.5"/>
      <color rgb="FF000000"/>
      <name val="Times New Roman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2" fillId="0" borderId="0">
      <alignment vertical="center"/>
    </xf>
    <xf numFmtId="0" fontId="11" fillId="0" borderId="0" applyBorder="0">
      <alignment vertical="center"/>
    </xf>
    <xf numFmtId="0" fontId="0" fillId="0" borderId="0" applyNumberFormat="0" applyFill="0" applyBorder="0">
      <alignment vertical="center"/>
    </xf>
    <xf numFmtId="0" fontId="32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0" fillId="0" borderId="0" applyNumberFormat="0" applyFill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10.30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30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5.18</v>
          </cell>
        </row>
        <row r="20">
          <cell r="E20">
            <v>0.69</v>
          </cell>
        </row>
        <row r="21">
          <cell r="E21">
            <v>0.69</v>
          </cell>
        </row>
        <row r="22">
          <cell r="E22">
            <v>4.99</v>
          </cell>
        </row>
        <row r="23">
          <cell r="E23">
            <v>3.49</v>
          </cell>
        </row>
        <row r="24">
          <cell r="E24">
            <v>8.39</v>
          </cell>
        </row>
        <row r="25">
          <cell r="E25">
            <v>2.79</v>
          </cell>
        </row>
        <row r="26">
          <cell r="E26">
            <v>1.48</v>
          </cell>
        </row>
        <row r="27">
          <cell r="E27">
            <v>1.89</v>
          </cell>
        </row>
        <row r="28">
          <cell r="E28">
            <v>4.99</v>
          </cell>
        </row>
        <row r="29">
          <cell r="E29">
            <v>3.59</v>
          </cell>
        </row>
        <row r="30">
          <cell r="E30">
            <v>9.99</v>
          </cell>
        </row>
        <row r="31">
          <cell r="E31">
            <v>5.98</v>
          </cell>
        </row>
        <row r="32">
          <cell r="E32">
            <v>6.99</v>
          </cell>
        </row>
        <row r="33">
          <cell r="E33">
            <v>4.29</v>
          </cell>
        </row>
        <row r="34">
          <cell r="E34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5.4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13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5.1</v>
          </cell>
        </row>
        <row r="20">
          <cell r="E20">
            <v>1.8</v>
          </cell>
        </row>
        <row r="21">
          <cell r="E21">
            <v>0.8</v>
          </cell>
        </row>
        <row r="22">
          <cell r="E22">
            <v>6</v>
          </cell>
        </row>
        <row r="23">
          <cell r="E23">
            <v>3.5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>
            <v>1.6</v>
          </cell>
        </row>
        <row r="27">
          <cell r="E27">
            <v>4</v>
          </cell>
        </row>
        <row r="28">
          <cell r="E28">
            <v>3.5</v>
          </cell>
        </row>
        <row r="29">
          <cell r="E29">
            <v>5</v>
          </cell>
        </row>
        <row r="30">
          <cell r="E30">
            <v>5</v>
          </cell>
        </row>
        <row r="31">
          <cell r="E31">
            <v>8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13.5</v>
          </cell>
        </row>
        <row r="15">
          <cell r="E15">
            <v>15</v>
          </cell>
        </row>
        <row r="16">
          <cell r="E16">
            <v>33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5.6</v>
          </cell>
        </row>
        <row r="20">
          <cell r="E20">
            <v>1.5</v>
          </cell>
        </row>
        <row r="21">
          <cell r="E21">
            <v>1</v>
          </cell>
        </row>
        <row r="22">
          <cell r="E22">
            <v>6</v>
          </cell>
        </row>
        <row r="23">
          <cell r="E23">
            <v>3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>
            <v>3.5</v>
          </cell>
        </row>
        <row r="28">
          <cell r="E28">
            <v>5</v>
          </cell>
        </row>
        <row r="29">
          <cell r="E29">
            <v>3.5</v>
          </cell>
        </row>
        <row r="30">
          <cell r="E30">
            <v>9</v>
          </cell>
        </row>
        <row r="31">
          <cell r="E31">
            <v>11</v>
          </cell>
        </row>
        <row r="32">
          <cell r="E32">
            <v>8</v>
          </cell>
        </row>
        <row r="33">
          <cell r="E33">
            <v>3</v>
          </cell>
        </row>
        <row r="34">
          <cell r="E34">
            <v>3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18</v>
          </cell>
        </row>
        <row r="15">
          <cell r="E15">
            <v>14</v>
          </cell>
        </row>
        <row r="16">
          <cell r="E16">
            <v>28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5.4</v>
          </cell>
        </row>
        <row r="20">
          <cell r="E20">
            <v>1.5</v>
          </cell>
        </row>
        <row r="21">
          <cell r="E21">
            <v>1</v>
          </cell>
        </row>
        <row r="22">
          <cell r="E22">
            <v>5.5</v>
          </cell>
        </row>
        <row r="23">
          <cell r="E23">
            <v>3.5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3</v>
          </cell>
        </row>
        <row r="27">
          <cell r="E27">
            <v>2.5</v>
          </cell>
        </row>
        <row r="28">
          <cell r="E28">
            <v>5</v>
          </cell>
        </row>
        <row r="29">
          <cell r="E29">
            <v>3.5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topLeftCell="A3" workbookViewId="0">
      <pane xSplit="25170" topLeftCell="Q1" activePane="topLeft"/>
      <selection activeCell="N13" sqref="N13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13">
        <f>([1]宾都!E4+[1]百福!E4+[1]三龙!E4+[1]日福隆!E4+[1]开发区!E4)/5</f>
        <v>2.63</v>
      </c>
      <c r="F4" s="12">
        <f>(E4-'10.23'!E4)/'10.23'!E4*100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13">
        <f>([1]宾都!E5+[1]百福!E5+[1]三龙!E5+[1]日福隆!E5+[1]开发区!E5)/5</f>
        <v>2.78</v>
      </c>
      <c r="F5" s="14">
        <f>(E5-'10.23'!E5)/'10.23'!E5*100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13">
        <f>([1]宾都!E6+[1]百福!E6+[1]三龙!E6+[1]日福隆!E6+[1]开发区!E6)/5</f>
        <v>2.5</v>
      </c>
      <c r="F6" s="14">
        <f>(E6-'10.23'!E6)/'10.23'!E6*100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13">
        <f>([1]宾都!E7+[1]百福!E7+[1]三龙!E7+[1]日福隆!E7+[1]开发区!E7)/5</f>
        <v>7.48</v>
      </c>
      <c r="F7" s="14">
        <f>(E7-'10.23'!E7)/'10.23'!E7*100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13">
        <f>([1]宾都!E8+[1]百福!E8+[1]三龙!E8+[1]日福隆!E8+[1]开发区!E8)/5</f>
        <v>3.44</v>
      </c>
      <c r="F8" s="14">
        <f>(E8-'10.23'!E8)/'10.23'!E8*100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13">
        <f>([1]宾都!E9+[1]百福!E9+[1]三龙!E9+[1]日福隆!E9+[1]开发区!E9)/5</f>
        <v>163.18</v>
      </c>
      <c r="F9" s="14">
        <f>(E9-'10.23'!E9)/'10.23'!E9*100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13">
        <f>([1]宾都!E10+[1]百福!E10+[1]三龙!E10+[1]日福隆!E10+[1]开发区!E10)/5</f>
        <v>76</v>
      </c>
      <c r="F10" s="14">
        <f>(E10-'10.23'!E10)/'10.23'!E10*100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8.5</v>
      </c>
      <c r="F11" s="14">
        <f>(E11-'10.23'!E11)/'10.23'!E11*100</f>
        <v>-5.56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4">
        <f>(E12-'10.23'!E12)/'10.23'!E12*100</f>
        <v>-1.79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7.73</v>
      </c>
      <c r="F13" s="14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13">
        <f>([1]宾都!E14+[1]三龙!E14+[1]日福隆!E14+[1]开发区!E14)/4</f>
        <v>15.25</v>
      </c>
      <c r="F14" s="14">
        <f>(E14-'10.23'!E14)/'10.23'!E14*100</f>
        <v>0.79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13">
        <f>([1]宾都!E15+[1]三龙!E15+[1]日福隆!E15+[1]开发区!E15)/4</f>
        <v>14.75</v>
      </c>
      <c r="F15" s="14">
        <f>(E15-'10.23'!E15)/'10.23'!E15*100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13">
        <f>([1]三龙!E16+[1]日福隆!E16+[1]开发区!E16)/3</f>
        <v>29</v>
      </c>
      <c r="F16" s="14">
        <f>(E16-'10.23'!E16)/'10.23'!E16*100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13">
        <f>([1]三龙!E17+[1]日福隆!E17+[1]开发区!E17)/3</f>
        <v>27.33</v>
      </c>
      <c r="F17" s="14">
        <f>(E17-'10.23'!E17)/'10.23'!E17*100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13">
        <f>([1]宾都!E18+[1]百福!E18+[1]三龙!E18+[1]日福隆!E18+[1]开发区!E18)/5</f>
        <v>10.62</v>
      </c>
      <c r="F18" s="14">
        <f>(E18-'10.23'!E18)/'10.23'!E18*100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13">
        <f>([1]宾都!E19+[1]百福!E19+[1]三龙!E19+[1]日福隆!E19+[1]开发区!E19)/5</f>
        <v>5.34</v>
      </c>
      <c r="F19" s="14">
        <f>(E19-'10.23'!E19)/'10.23'!E19*100</f>
        <v>3.09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13">
        <f>([1]宾都!E20+[1]三龙!E20+[1]日福隆!E20+[1]开发区!E20)/4</f>
        <v>1.37</v>
      </c>
      <c r="F20" s="14">
        <f>(E20-'10.23'!E20)/'10.23'!E20*100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13">
        <f>([1]宾都!E21+[1]百福!E21+[1]三龙!E21+[1]日福隆!E21+[1]开发区!E21)/5</f>
        <v>0.87</v>
      </c>
      <c r="F21" s="14">
        <f>(E21-'10.23'!E21)/'10.23'!E21*100</f>
        <v>2.35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13">
        <f>([1]宾都!E22+[1]百福!E22+[1]三龙!E22+[1]日福隆!E22+[1]开发区!E22)/5</f>
        <v>4.89</v>
      </c>
      <c r="F22" s="14">
        <f>(E22-'10.23'!E22)/'10.23'!E22*100</f>
        <v>-2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13">
        <f>([1]宾都!E23+[1]百福!E23+[1]三龙!E23+[1]日福隆!E23+[1]开发区!E23)/5</f>
        <v>2.89</v>
      </c>
      <c r="F23" s="14">
        <f>(E23-'10.23'!E23)/'10.23'!E23*100</f>
        <v>5.86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13">
        <f>([1]宾都!E24+[1]百福!E24+[1]三龙!E24+[1]日福隆!E24+[1]开发区!E24)/5</f>
        <v>7.07</v>
      </c>
      <c r="F24" s="14">
        <f>(E24-'10.23'!E24)/'10.23'!E24*100</f>
        <v>6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13">
        <f>([1]宾都!E25+[1]百福!E25+[1]三龙!E25+[1]日福隆!E25+[1]开发区!E25)/5</f>
        <v>1.95</v>
      </c>
      <c r="F25" s="14">
        <f>(E25-'10.23'!E25)/'10.23'!E25*100</f>
        <v>5.41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13">
        <f>([1]宾都!E26+[1]百福!E26+[1]三龙!E26+[1]日福隆!E26+[1]开发区!E26)/5</f>
        <v>1.99</v>
      </c>
      <c r="F26" s="14">
        <f>(E26-'10.23'!E26)/'10.23'!E26*100</f>
        <v>5.29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13">
        <f>([1]宾都!E27+[1]百福!E27+[1]三龙!E27+[1]日福隆!E27+[1]开发区!E27)/5</f>
        <v>2.97</v>
      </c>
      <c r="F27" s="14">
        <f>(E27-'10.23'!E27)/'10.23'!E27*100</f>
        <v>-6.31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13">
        <f>([1]宾都!E28+[1]百福!E28+[1]三龙!E28+[1]日福隆!E28+[1]开发区!E28)/5</f>
        <v>4.09</v>
      </c>
      <c r="F28" s="14">
        <f>(E28-'10.23'!E28)/'10.23'!E28*100</f>
        <v>0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13">
        <f>([1]宾都!E29+[1]百福!E29+[1]三龙!E29+[1]日福隆!E29+[1]开发区!E29)/5</f>
        <v>3.61</v>
      </c>
      <c r="F29" s="14">
        <f>(E29-'10.23'!E29)/'10.23'!E29*100</f>
        <v>-2.7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13">
        <f>([1]宾都!E30+[1]百福!E30+[1]三龙!E30+[1]日福隆!E30+[1]开发区!E30)/5</f>
        <v>7.96</v>
      </c>
      <c r="F30" s="14">
        <f>(E30-'10.23'!E30)/'10.23'!E30*100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13">
        <f>([1]宾都!E31+[1]百福!E31+[1]三龙!E31+[1]日福隆!E31+[1]开发区!E31)/5</f>
        <v>9.16</v>
      </c>
      <c r="F31" s="14">
        <f>(E31-'10.23'!E31)/'10.23'!E31*100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13">
        <f>([1]宾都!E32+[1]百福!E32+[1]三龙!E32+[1]日福隆!E32+[1]开发区!E32)/5</f>
        <v>7.59</v>
      </c>
      <c r="F32" s="14">
        <f>(E32-'10.23'!E32)/'10.23'!E32*100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13">
        <f>([1]宾都!E33+[1]百福!E33+[1]三龙!E33+[1]日福隆!E33+[1]开发区!E33)/5</f>
        <v>4.65</v>
      </c>
      <c r="F33" s="14">
        <f>(E33-'10.23'!E33)/'10.23'!E33*100</f>
        <v>-4.12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13">
        <f>([1]宾都!E34+[1]百福!E34+[1]三龙!E34+[1]日福隆!E34+[1]开发区!E34)/5</f>
        <v>3.59</v>
      </c>
      <c r="F34" s="14">
        <f>(E34-'10.23'!E34)/'10.23'!E34*100</f>
        <v>-5.28</v>
      </c>
      <c r="G34" s="11"/>
    </row>
    <row r="35" spans="5:5">
      <c r="E35" s="15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opLeftCell="A17" workbookViewId="0">
      <selection activeCell="O11" sqref="O11"/>
    </sheetView>
  </sheetViews>
  <sheetFormatPr defaultColWidth="8.75" defaultRowHeight="13.5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1.12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8.04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15.13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14.75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29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27.33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5.18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1.37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0.85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4.99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2.73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6.67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1.85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1.89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3.17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4.09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3.71</v>
      </c>
      <c r="F29" s="10"/>
      <c r="G29" s="11"/>
    </row>
    <row r="30" ht="30" customHeight="1" spans="1:11">
      <c r="A30" s="5">
        <v>27</v>
      </c>
      <c r="B30" s="8" t="s">
        <v>55</v>
      </c>
      <c r="C30" s="8" t="s">
        <v>45</v>
      </c>
      <c r="D30" s="8" t="s">
        <v>12</v>
      </c>
      <c r="E30" s="9">
        <v>7.96</v>
      </c>
      <c r="F30" s="10"/>
      <c r="G30" s="11"/>
      <c r="K30" s="1">
        <v>9</v>
      </c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9.16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4.85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3.79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10.30</vt:lpstr>
      <vt:lpstr>10.23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2024-10-30T03:03:24Z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635A720216BD4D55A305184F51DDC9E7_13</vt:lpwstr>
  </property>
</Properties>
</file>