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6.12" sheetId="3" r:id="rId1"/>
    <sheet name="6.5" sheetId="4" r:id="rId2"/>
  </sheets>
  <externalReferences>
    <externalReference r:id="rId3"/>
  </externalReferenc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<sst xmlns="http://schemas.openxmlformats.org/spreadsheetml/2006/main" count="202" uniqueCount="61">
  <si>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</si>
  <si>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</si>
  <si>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填报日期：2024年6月12日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</si>
  <si>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</si>
  <si>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</si>
  <si>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</si>
  <si>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</si>
  <si>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</si>
  <si>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</si>
  <si>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</si>
  <si>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</si>
  <si>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</si>
  <si>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</si>
  <si>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</si>
  <si>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</si>
  <si>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</si>
  <si>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</si>
  <si>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</si>
  <si>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</si>
  <si>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</si>
  <si>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</si>
  <si>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</si>
  <si>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</si>
  <si>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</si>
  <si>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</si>
  <si>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</si>
  <si>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</si>
  <si>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</si>
  <si>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</si>
  <si>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</si>
  <si>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</si>
  <si>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</si>
  <si>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</si>
  <si>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</si>
  <si>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</si>
  <si>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</si>
  <si>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</si>
  <si>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</si>
  <si>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</si>
  <si>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</si>
  <si>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</si>
  <si>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</si>
  <si>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</si>
  <si>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</si>
  <si>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</si>
  <si>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</si>
  <si>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</si>
  <si>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</si>
  <si>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</si>
  <si>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</si>
  <si>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</si>
  <si>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</si>
  <si>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</si>
  <si>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</si>
  <si>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</si>
  <si>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</si>
  <si>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</si>
  <si>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</si>
  <si>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</si>
  <si>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</si>
  <si>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填报日期：2024年6月5日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</si>
</sst>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0.5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 applyNumberFormat="0" applyFill="0" applyBorder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0" fillId="0" borderId="0">
      <alignment vertical="center"/>
    </xf>
    <xf numFmtId="0" fontId="0" fillId="0" borderId="0" applyNumberFormat="0" applyFill="0" applyBorder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4.6.12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6.12"/>
      <sheetName val="宾都"/>
      <sheetName val="百福"/>
      <sheetName val="三龙"/>
      <sheetName val="日福隆"/>
      <sheetName val="开发区"/>
    </sheetNames>
    <sheetDataSet>
      <sheetData sheetId="0"/>
      <sheetData sheetId="1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11</v>
          </cell>
        </row>
        <row r="15">
          <cell r="E15">
            <v>14</v>
          </cell>
        </row>
        <row r="18">
          <cell r="E18">
            <v>11.8</v>
          </cell>
        </row>
        <row r="19">
          <cell r="E19">
            <v>4.38</v>
          </cell>
        </row>
        <row r="20">
          <cell r="E20">
            <v>0.99</v>
          </cell>
        </row>
        <row r="21">
          <cell r="E21">
            <v>1.19</v>
          </cell>
        </row>
        <row r="22">
          <cell r="E22">
            <v>0.99</v>
          </cell>
        </row>
        <row r="23">
          <cell r="E23">
            <v>1.79</v>
          </cell>
        </row>
        <row r="24">
          <cell r="E24">
            <v>6.39</v>
          </cell>
        </row>
        <row r="25">
          <cell r="E25">
            <v>2.19</v>
          </cell>
        </row>
        <row r="26">
          <cell r="E26">
            <v>1.19</v>
          </cell>
        </row>
        <row r="28">
          <cell r="E28">
            <v>1.98</v>
          </cell>
        </row>
        <row r="29">
          <cell r="E29">
            <v>1.89</v>
          </cell>
        </row>
        <row r="30">
          <cell r="E30">
            <v>5.39</v>
          </cell>
        </row>
        <row r="31">
          <cell r="E31">
            <v>8.59</v>
          </cell>
        </row>
        <row r="32">
          <cell r="E32">
            <v>6.99</v>
          </cell>
        </row>
        <row r="33">
          <cell r="E33">
            <v>3.59</v>
          </cell>
        </row>
        <row r="34">
          <cell r="E34">
            <v>3.29</v>
          </cell>
        </row>
      </sheetData>
      <sheetData sheetId="2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4.6</v>
          </cell>
        </row>
        <row r="21">
          <cell r="E21">
            <v>0.88</v>
          </cell>
        </row>
        <row r="22">
          <cell r="E22">
            <v>1.98</v>
          </cell>
        </row>
        <row r="23">
          <cell r="E23">
            <v>0.98</v>
          </cell>
        </row>
        <row r="24">
          <cell r="E24">
            <v>1.98</v>
          </cell>
        </row>
        <row r="25">
          <cell r="E25">
            <v>0.48</v>
          </cell>
        </row>
        <row r="26">
          <cell r="E26">
            <v>1.38</v>
          </cell>
        </row>
        <row r="28">
          <cell r="E28">
            <v>1.98</v>
          </cell>
        </row>
        <row r="29">
          <cell r="E29">
            <v>2.48</v>
          </cell>
        </row>
        <row r="30">
          <cell r="E30">
            <v>6.8</v>
          </cell>
        </row>
        <row r="31">
          <cell r="E31">
            <v>11.8</v>
          </cell>
        </row>
        <row r="32">
          <cell r="E32">
            <v>6.98</v>
          </cell>
        </row>
        <row r="33">
          <cell r="E33">
            <v>4.98</v>
          </cell>
        </row>
        <row r="34">
          <cell r="E34">
            <v>2.98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14</v>
          </cell>
        </row>
        <row r="15">
          <cell r="E15">
            <v>12</v>
          </cell>
        </row>
        <row r="16">
          <cell r="E16">
            <v>30</v>
          </cell>
        </row>
        <row r="17">
          <cell r="E17">
            <v>26</v>
          </cell>
        </row>
        <row r="18">
          <cell r="E18">
            <v>7</v>
          </cell>
        </row>
        <row r="19">
          <cell r="E19">
            <v>4.8</v>
          </cell>
        </row>
        <row r="20">
          <cell r="E20">
            <v>1.5</v>
          </cell>
        </row>
        <row r="21">
          <cell r="E21">
            <v>2</v>
          </cell>
        </row>
        <row r="22">
          <cell r="E22">
            <v>3.5</v>
          </cell>
        </row>
        <row r="23">
          <cell r="E23">
            <v>2</v>
          </cell>
        </row>
        <row r="24">
          <cell r="E24">
            <v>4</v>
          </cell>
        </row>
        <row r="25">
          <cell r="E25">
            <v>1.5</v>
          </cell>
        </row>
        <row r="26">
          <cell r="E26">
            <v>2.5</v>
          </cell>
        </row>
        <row r="28">
          <cell r="E28">
            <v>3</v>
          </cell>
        </row>
        <row r="29">
          <cell r="E29">
            <v>2.5</v>
          </cell>
        </row>
        <row r="30">
          <cell r="E30">
            <v>7</v>
          </cell>
        </row>
        <row r="31">
          <cell r="E31">
            <v>10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>
        <row r="4">
          <cell r="E4">
            <v>2.6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4.8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80</v>
          </cell>
        </row>
        <row r="14">
          <cell r="E14">
            <v>13</v>
          </cell>
        </row>
        <row r="15">
          <cell r="E15">
            <v>16</v>
          </cell>
        </row>
        <row r="16">
          <cell r="E16">
            <v>28</v>
          </cell>
        </row>
        <row r="17">
          <cell r="E17">
            <v>26</v>
          </cell>
        </row>
        <row r="18">
          <cell r="E18">
            <v>13</v>
          </cell>
        </row>
        <row r="19">
          <cell r="E19">
            <v>4.7</v>
          </cell>
        </row>
        <row r="20">
          <cell r="E20">
            <v>1.3</v>
          </cell>
        </row>
        <row r="21">
          <cell r="E21">
            <v>1.5</v>
          </cell>
        </row>
        <row r="22">
          <cell r="E22">
            <v>3</v>
          </cell>
        </row>
        <row r="23">
          <cell r="E23">
            <v>2</v>
          </cell>
        </row>
        <row r="24">
          <cell r="E24">
            <v>4</v>
          </cell>
        </row>
        <row r="25">
          <cell r="E25">
            <v>2</v>
          </cell>
        </row>
        <row r="26">
          <cell r="E26">
            <v>1.5</v>
          </cell>
        </row>
        <row r="28">
          <cell r="E28">
            <v>4</v>
          </cell>
        </row>
        <row r="29">
          <cell r="E29">
            <v>2</v>
          </cell>
        </row>
        <row r="30">
          <cell r="E30">
            <v>8</v>
          </cell>
        </row>
        <row r="31">
          <cell r="E31">
            <v>10</v>
          </cell>
        </row>
        <row r="32">
          <cell r="E32">
            <v>4</v>
          </cell>
        </row>
        <row r="33">
          <cell r="E33">
            <v>3.5</v>
          </cell>
        </row>
        <row r="34">
          <cell r="E34">
            <v>2.5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topLeftCell="A11" workbookViewId="0">
      <pane xSplit="25170" topLeftCell="Q1" activePane="topLeft"/>
      <selection activeCell="N43" sqref="N43"/>
      <selection pane="topRight"/>
    </sheetView>
  </sheetViews>
  <sheetFormatPr defaultColWidth="9.3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([1]宾都!E4+[1]百福!E4+[1]三龙!E4+[1]日福隆!E4)/4</f>
        <v>2.49</v>
      </c>
      <c r="F4" s="12">
        <f>(E4-'6.5'!E4)/'6.5'!E4*100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([1]宾都!E5+[1]百福!E5+[1]三龙!E5+[1]日福隆!E5)/4</f>
        <v>2.8</v>
      </c>
      <c r="F5" s="13">
        <f>(E5-'6.5'!E5)/'6.5'!E5*100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([1]宾都!E6+[1]百福!E6+[1]三龙!E6+[1]日福隆!E6)/4</f>
        <v>2.5</v>
      </c>
      <c r="F6" s="13">
        <f>(E6-'6.5'!E6)/'6.5'!E6*100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([1]宾都!E7+[1]百福!E7+[1]三龙!E7+[1]日福隆!E7)/4</f>
        <v>7.48</v>
      </c>
      <c r="F7" s="13">
        <f>(E7-'6.5'!E7)/'6.5'!E7*100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([1]宾都!E8+[1]百福!E8+[1]三龙!E8+[1]日福隆!E8)/4</f>
        <v>3.35</v>
      </c>
      <c r="F8" s="13">
        <f>(E8-'6.5'!E8)/'6.5'!E8*100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([1]宾都!E9+[1]百福!E9+[1]三龙!E9+[1]日福隆!E9)/4</f>
        <v>162.73</v>
      </c>
      <c r="F9" s="13">
        <f>(E9-'6.5'!E9)/'6.5'!E9*100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([1]宾都!E10+[1]百福!E10+[1]三龙!E10+[1]日福隆!E10)/4</f>
        <v>73</v>
      </c>
      <c r="F10" s="13">
        <f>(E10-'6.5'!E10)/'6.5'!E10*100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9.5</v>
      </c>
      <c r="F11" s="13">
        <f>(E11-'6.5'!E11)/'6.5'!E11*100</f>
        <v>6.74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1.2</v>
      </c>
      <c r="F12" s="13">
        <f>(E12-'6.5'!E12)/'6.5'!E12*100</f>
        <v>0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7.92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([1]宾都!E14+[1]三龙!E14+[1]日福隆!E14)/3</f>
        <v>12.67</v>
      </c>
      <c r="F14" s="13">
        <f>(E14-'6.5'!E14)/'6.5'!E14*100</f>
        <v>2.76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([1]宾都!E15+[1]三龙!E15+[1]日福隆!E15)/3</f>
        <v>14</v>
      </c>
      <c r="F15" s="13">
        <f>(E15-'6.5'!E15)/'6.5'!E15*100</f>
        <v>5.03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([1]三龙!E16+[1]日福隆!E16)/2</f>
        <v>29</v>
      </c>
      <c r="F16" s="13">
        <f>(E16-'6.5'!E16)/'6.5'!E16*100</f>
        <v>-3.33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([1]三龙!E17+[1]日福隆!E17)/2</f>
        <v>26</v>
      </c>
      <c r="F17" s="13">
        <f>(E17-'6.5'!E17)/'6.5'!E17*100</f>
        <v>0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([1]宾都!E18+[1]百福!E18+[1]三龙!E18+[1]日福隆!E18)/4</f>
        <v>9.93</v>
      </c>
      <c r="F18" s="13">
        <f>(E18-'6.5'!E18)/'6.5'!E18*100</f>
        <v>0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([1]宾都!E19+[1]百福!E19+[1]三龙!E19+[1]日福隆!E19)/4</f>
        <v>4.62</v>
      </c>
      <c r="F19" s="13">
        <f>(E19-'6.5'!E19)/'6.5'!E19*100</f>
        <v>0.43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([1]宾都!E20+[1]三龙!E20+[1]日福隆!E20)/3</f>
        <v>1.26</v>
      </c>
      <c r="F20" s="13">
        <f>(E20-'6.5'!E20)/'6.5'!E20*100</f>
        <v>0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([1]宾都!E21+[1]百福!E21+[1]三龙!E21+[1]日福隆!E21)/4</f>
        <v>1.39</v>
      </c>
      <c r="F21" s="13">
        <f>(E21-'6.5'!E21)/'6.5'!E21*100</f>
        <v>3.73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([1]宾都!E22+[1]百福!E22+[1]三龙!E22+[1]日福隆!E22)/4</f>
        <v>2.37</v>
      </c>
      <c r="F22" s="13">
        <f>(E22-'6.5'!E22)/'6.5'!E22*100</f>
        <v>-2.07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([1]宾都!E23+[1]百福!E23+[1]三龙!E23+[1]日福隆!E23)/4</f>
        <v>1.69</v>
      </c>
      <c r="F23" s="13">
        <f>(E23-'6.5'!E23)/'6.5'!E23*100</f>
        <v>13.42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([1]宾都!E24+[1]百福!E24+[1]三龙!E24+[1]日福隆!E24)/4</f>
        <v>4.09</v>
      </c>
      <c r="F24" s="13">
        <f>(E24-'6.5'!E24)/'6.5'!E24*100</f>
        <v>27.02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([1]宾都!E25+[1]百福!E25+[1]三龙!E25+[1]日福隆!E25)/4</f>
        <v>1.54</v>
      </c>
      <c r="F25" s="13">
        <f>(E25-'6.5'!E25)/'6.5'!E25*100</f>
        <v>0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([1]宾都!E26+[1]百福!E26+[1]三龙!E26+[1]日福隆!E26)/4</f>
        <v>1.64</v>
      </c>
      <c r="F26" s="13">
        <f>(E26-'6.5'!E26)/'6.5'!E26*100</f>
        <v>-7.34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3.2</v>
      </c>
      <c r="F27" s="13">
        <f>(E27-'6.5'!E27)/'6.5'!E27*100</f>
        <v>0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([1]宾都!E28+[1]百福!E28+[1]三龙!E28+[1]日福隆!E28)/4</f>
        <v>2.74</v>
      </c>
      <c r="F28" s="13">
        <f>(E28-'6.5'!E28)/'6.5'!E28*100</f>
        <v>0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([1]宾都!E29+[1]百福!E29+[1]三龙!E29+[1]日福隆!E29)/4</f>
        <v>2.22</v>
      </c>
      <c r="F29" s="13">
        <f>(E29-'6.5'!E29)/'6.5'!E29*100</f>
        <v>4.72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([1]宾都!E30+[1]百福!E30+[1]三龙!E30+[1]日福隆!E30)/4</f>
        <v>6.8</v>
      </c>
      <c r="F30" s="13">
        <f>(E30-'6.5'!E30)/'6.5'!E30*100</f>
        <v>-9.33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([1]宾都!E31+[1]百福!E31+[1]三龙!E31+[1]日福隆!E31)/4</f>
        <v>10.1</v>
      </c>
      <c r="F31" s="13">
        <f>(E31-'6.5'!E31)/'6.5'!E31*100</f>
        <v>0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([1]宾都!E32+[1]百福!E32+[1]三龙!E32+[1]日福隆!E32)/4</f>
        <v>6.49</v>
      </c>
      <c r="F32" s="13">
        <f>(E32-'6.5'!E32)/'6.5'!E32*100</f>
        <v>0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([1]宾都!E33+[1]百福!E33+[1]三龙!E33+[1]日福隆!E33)/4</f>
        <v>4.27</v>
      </c>
      <c r="F33" s="13">
        <f>(E33-'6.5'!E33)/'6.5'!E33*100</f>
        <v>0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([1]宾都!E34+[1]百福!E34+[1]三龙!E34+[1]日福隆!E34)/4</f>
        <v>3.19</v>
      </c>
      <c r="F34" s="13">
        <f>(E34-'6.5'!E34)/'6.5'!E34*100</f>
        <v>-1.54</v>
      </c>
      <c r="G34" s="11"/>
    </row>
    <row r="35" spans="5:5">
      <c r="E35" s="14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selection activeCell="J9" sqref="J9"/>
    </sheetView>
  </sheetViews>
  <sheetFormatPr defaultColWidth="8.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1" width="9" style="1" customWidth="1"/>
    <col min="12" max="201" width="9.625" style="1" customWidth="1"/>
    <col min="202" max="226" width="9" style="1" customWidth="1"/>
    <col min="227" max="227" width="13.875" style="1" customWidth="1"/>
    <col min="228" max="228" width="16.125" style="1" customWidth="1"/>
    <col min="229" max="229" width="9.125" style="1" customWidth="1"/>
    <col min="230" max="16374" width="9.375" style="1"/>
    <col min="16375" max="16384" width="8.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2.49</v>
      </c>
      <c r="F4" s="10"/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2.8</v>
      </c>
      <c r="F5" s="10"/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7.48</v>
      </c>
      <c r="F7" s="10"/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3.35</v>
      </c>
      <c r="F8" s="10"/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162.73</v>
      </c>
      <c r="F9" s="10"/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73</v>
      </c>
      <c r="F10" s="10"/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8.9</v>
      </c>
      <c r="F11" s="10"/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1.2</v>
      </c>
      <c r="F12" s="10"/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v>7.42</v>
      </c>
      <c r="F13" s="10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12.33</v>
      </c>
      <c r="F14" s="10"/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13.33</v>
      </c>
      <c r="F15" s="10"/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30</v>
      </c>
      <c r="F16" s="10"/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26</v>
      </c>
      <c r="F17" s="10"/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9.93</v>
      </c>
      <c r="F18" s="10"/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4.6</v>
      </c>
      <c r="F19" s="10"/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1.26</v>
      </c>
      <c r="F20" s="10"/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1.34</v>
      </c>
      <c r="F21" s="10"/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2.42</v>
      </c>
      <c r="F22" s="10"/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1.49</v>
      </c>
      <c r="F23" s="10"/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3.22</v>
      </c>
      <c r="F24" s="10"/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1.54</v>
      </c>
      <c r="F25" s="10"/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1.77</v>
      </c>
      <c r="F26" s="10"/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3.2</v>
      </c>
      <c r="F27" s="10"/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2.74</v>
      </c>
      <c r="F28" s="10"/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2.12</v>
      </c>
      <c r="F29" s="10"/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7.5</v>
      </c>
      <c r="F30" s="10"/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10.1</v>
      </c>
      <c r="F31" s="10"/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6.49</v>
      </c>
      <c r="F32" s="10"/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4.27</v>
      </c>
      <c r="F33" s="10"/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3.24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6.12</vt:lpstr>
      <vt:lpstr>6.5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2024-06-12T02:34:47Z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635A720216BD4D55A305184F51DDC9E7_13</vt:lpwstr>
  </property>
</Properties>
</file>