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.6" sheetId="3" r:id="rId1"/>
    <sheet name="2.28" sheetId="4" r:id="rId2"/>
  </sheets>
  <externalReferences>
    <externalReference r:id="rId3"/>
  </externalReferenc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<sst xmlns="http://schemas.openxmlformats.org/spreadsheetml/2006/main" count="201" uniqueCount="61">
  <si>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</si>
  <si>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</si>
  <si>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填报日期：2024年3月6日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</si>
  <si>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</si>
  <si>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</si>
  <si>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</si>
  <si>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</si>
  <si>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</si>
  <si>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</si>
  <si>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</si>
  <si>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</si>
  <si>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</si>
  <si>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</si>
  <si>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</si>
  <si>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</si>
  <si>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</si>
  <si>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</si>
  <si>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</si>
  <si>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</si>
  <si>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</si>
  <si>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</si>
  <si>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</si>
  <si>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</si>
  <si>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</si>
  <si>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</si>
  <si>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</si>
  <si>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</si>
  <si>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</si>
  <si>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</si>
  <si>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</si>
  <si>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</si>
  <si>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</si>
  <si>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</si>
  <si>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</si>
  <si>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</si>
  <si>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</si>
  <si>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</si>
  <si>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</si>
  <si>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</si>
  <si>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</si>
  <si>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</si>
  <si>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</si>
  <si>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</si>
  <si>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</si>
  <si>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</si>
  <si>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</si>
  <si>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</si>
  <si>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</si>
  <si>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</si>
  <si>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</si>
  <si>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</si>
  <si>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</si>
  <si>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</si>
  <si>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</si>
  <si>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</si>
  <si>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</si>
  <si>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</si>
  <si>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</si>
  <si>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</si>
  <si>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</si>
  <si>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填报日期：2024年2月28日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</si>
</sst>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1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8" fillId="0" borderId="4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3" borderId="5" applyNumberFormat="0" applyProtection="0">
      <alignment vertical="center"/>
    </xf>
    <xf numFmtId="0" fontId="20" fillId="4" borderId="6" applyNumberFormat="0" applyProtection="0">
      <alignment vertical="center"/>
    </xf>
    <xf numFmtId="0" fontId="21" fillId="4" borderId="5" applyNumberFormat="0" applyProtection="0">
      <alignment vertical="center"/>
    </xf>
    <xf numFmtId="0" fontId="22" fillId="5" borderId="7" applyNumberFormat="0" applyProtection="0">
      <alignment vertical="center"/>
    </xf>
    <xf numFmtId="0" fontId="23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4" fillId="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7" fillId="12" borderId="0" applyNumberFormat="0" applyBorder="0" applyProtection="0">
      <alignment vertical="center"/>
    </xf>
    <xf numFmtId="0" fontId="27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7" fillId="16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7" fillId="23" borderId="0" applyNumberFormat="0" applyBorder="0" applyProtection="0">
      <alignment vertical="center"/>
    </xf>
    <xf numFmtId="0" fontId="27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7" fillId="27" borderId="0" applyNumberFormat="0" applyBorder="0" applyProtection="0">
      <alignment vertical="center"/>
    </xf>
    <xf numFmtId="0" fontId="27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7" fillId="31" borderId="0" applyNumberFormat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4.3.6&#35745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6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11</v>
          </cell>
        </row>
        <row r="15">
          <cell r="E15">
            <v>14</v>
          </cell>
        </row>
        <row r="18">
          <cell r="E18">
            <v>11.8</v>
          </cell>
        </row>
        <row r="19">
          <cell r="E19">
            <v>3.58</v>
          </cell>
        </row>
        <row r="20">
          <cell r="E20">
            <v>0.69</v>
          </cell>
        </row>
        <row r="21">
          <cell r="E21">
            <v>1.49</v>
          </cell>
        </row>
        <row r="22">
          <cell r="E22">
            <v>2.98</v>
          </cell>
        </row>
        <row r="23">
          <cell r="E23">
            <v>3.69</v>
          </cell>
        </row>
        <row r="24">
          <cell r="E24">
            <v>10.49</v>
          </cell>
        </row>
        <row r="25">
          <cell r="E25">
            <v>1.99</v>
          </cell>
        </row>
        <row r="26">
          <cell r="E26">
            <v>1.99</v>
          </cell>
        </row>
        <row r="27">
          <cell r="E27">
            <v>2.48</v>
          </cell>
        </row>
        <row r="28">
          <cell r="E28">
            <v>7.69</v>
          </cell>
        </row>
        <row r="29">
          <cell r="E29">
            <v>2.99</v>
          </cell>
        </row>
        <row r="30">
          <cell r="E30">
            <v>7.99</v>
          </cell>
        </row>
        <row r="31">
          <cell r="E31">
            <v>7.49</v>
          </cell>
        </row>
        <row r="32">
          <cell r="E32">
            <v>6.99</v>
          </cell>
        </row>
        <row r="33">
          <cell r="E33">
            <v>5.29</v>
          </cell>
        </row>
        <row r="34">
          <cell r="E34">
            <v>2.98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3.8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7">
          <cell r="E27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30</v>
          </cell>
        </row>
        <row r="17">
          <cell r="E17">
            <v>26</v>
          </cell>
        </row>
        <row r="18">
          <cell r="E18">
            <v>7</v>
          </cell>
        </row>
        <row r="19">
          <cell r="E19">
            <v>3.8</v>
          </cell>
        </row>
        <row r="20">
          <cell r="E20">
            <v>0.8</v>
          </cell>
        </row>
        <row r="21">
          <cell r="E21">
            <v>1</v>
          </cell>
        </row>
        <row r="22">
          <cell r="E22">
            <v>3.5</v>
          </cell>
        </row>
        <row r="23">
          <cell r="E23">
            <v>3</v>
          </cell>
        </row>
        <row r="24">
          <cell r="E24">
            <v>9</v>
          </cell>
        </row>
        <row r="25">
          <cell r="E25">
            <v>2</v>
          </cell>
        </row>
        <row r="26">
          <cell r="E26">
            <v>2</v>
          </cell>
        </row>
        <row r="27">
          <cell r="E27">
            <v>2</v>
          </cell>
        </row>
        <row r="28">
          <cell r="E28">
            <v>5</v>
          </cell>
        </row>
        <row r="29">
          <cell r="E29">
            <v>2.6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12</v>
          </cell>
        </row>
        <row r="15">
          <cell r="E15">
            <v>15</v>
          </cell>
        </row>
        <row r="16">
          <cell r="E16">
            <v>33</v>
          </cell>
        </row>
        <row r="17">
          <cell r="E17">
            <v>28</v>
          </cell>
        </row>
        <row r="18">
          <cell r="E18">
            <v>12</v>
          </cell>
        </row>
        <row r="19">
          <cell r="E19">
            <v>3.7</v>
          </cell>
        </row>
        <row r="20">
          <cell r="E20">
            <v>1</v>
          </cell>
        </row>
        <row r="21">
          <cell r="E21">
            <v>1.5</v>
          </cell>
        </row>
        <row r="22">
          <cell r="E22">
            <v>5</v>
          </cell>
        </row>
        <row r="23">
          <cell r="E23">
            <v>5</v>
          </cell>
        </row>
        <row r="24">
          <cell r="E24">
            <v>9</v>
          </cell>
        </row>
        <row r="25">
          <cell r="E25">
            <v>2</v>
          </cell>
        </row>
        <row r="26">
          <cell r="E26">
            <v>3</v>
          </cell>
        </row>
        <row r="27">
          <cell r="E27">
            <v>3</v>
          </cell>
        </row>
        <row r="28">
          <cell r="E28">
            <v>7</v>
          </cell>
        </row>
        <row r="29">
          <cell r="E29">
            <v>4</v>
          </cell>
        </row>
        <row r="30">
          <cell r="E30">
            <v>9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N8" sqref="N8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12">
        <f>([1]宾都!E4+[1]百福!E4+[1]三龙!E4+[1]日福隆!E4)/4</f>
        <v>2.49</v>
      </c>
      <c r="F4" s="13">
        <f>(E4-'2.28'!E4)/'2.28'!E4*100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12">
        <f>([1]宾都!E5+[1]百福!E5+[1]三龙!E5+[1]日福隆!E5)/4</f>
        <v>2.8</v>
      </c>
      <c r="F5" s="13">
        <f>(E5-'2.28'!E5)/'2.28'!E5*100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12">
        <f>([1]宾都!E6+[1]百福!E6+[1]三龙!E6+[1]日福隆!E6)/4</f>
        <v>2.5</v>
      </c>
      <c r="F6" s="13">
        <f>(E6-'2.28'!E6)/'2.28'!E6*100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12">
        <f>([1]宾都!E7+[1]百福!E7+[1]三龙!E7+[1]日福隆!E7)/4</f>
        <v>7.48</v>
      </c>
      <c r="F7" s="13">
        <f>(E7-'2.28'!E7)/'2.28'!E7*100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12">
        <f>([1]宾都!E8+[1]百福!E8+[1]三龙!E8+[1]日福隆!E8)/4</f>
        <v>3.35</v>
      </c>
      <c r="F8" s="13">
        <f>(E8-'2.28'!E8)/'2.28'!E8*100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12">
        <f>([1]宾都!E9+[1]百福!E9+[1]三龙!E9+[1]日福隆!E9)/4</f>
        <v>162.73</v>
      </c>
      <c r="F9" s="13">
        <f>(E9-'2.28'!E9)/'2.28'!E9*100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12">
        <f>([1]宾都!E10+[1]百福!E10+[1]三龙!E10+[1]日福隆!E10)/4</f>
        <v>73</v>
      </c>
      <c r="F10" s="13">
        <f>(E10-'2.28'!E10)/'2.28'!E10*100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7.4</v>
      </c>
      <c r="F11" s="13">
        <f>(E11-'2.28'!E11)/'2.28'!E11*100</f>
        <v>-1.99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1.17</v>
      </c>
      <c r="F12" s="13">
        <f>(E12-'2.28'!E12)/'2.28'!E12*100</f>
        <v>-1.68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6.32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12">
        <f>([1]宾都!E14+[1]三龙!E14+[1]日福隆!E14)/3</f>
        <v>12.33</v>
      </c>
      <c r="F14" s="13">
        <f>(E14-'2.28'!E14)/'2.28'!E14*100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12">
        <f>([1]宾都!E15+[1]三龙!E15+[1]日福隆!E15)/3</f>
        <v>13</v>
      </c>
      <c r="F15" s="13">
        <f>(E15-'2.28'!E15)/'2.28'!E15*100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12">
        <f>([1]三龙!E16+[1]日福隆!E16)/2</f>
        <v>31.5</v>
      </c>
      <c r="F16" s="13">
        <f>(E16-'2.28'!E16)/'2.28'!E16*100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12">
        <f>([1]三龙!E17+[1]日福隆!E17)/2</f>
        <v>27</v>
      </c>
      <c r="F17" s="13">
        <f>(E17-'2.28'!E17)/'2.28'!E17*100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12">
        <f>([1]宾都!E18+[1]百福!E18+[1]三龙!E18+[1]日福隆!E18)/4</f>
        <v>9.68</v>
      </c>
      <c r="F18" s="13">
        <f>(E18-'2.28'!E18)/'2.28'!E18*100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12">
        <f>([1]宾都!E19+[1]百福!E19+[1]三龙!E19+[1]日福隆!E19)/4</f>
        <v>3.72</v>
      </c>
      <c r="F19" s="13">
        <f>(E19-'2.28'!E19)/'2.28'!E19*100</f>
        <v>-5.82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12">
        <f>([1]宾都!E20+[1]三龙!E20+[1]日福隆!E20)/3</f>
        <v>0.83</v>
      </c>
      <c r="F20" s="13">
        <f>(E20-'2.28'!E20)/'2.28'!E20*100</f>
        <v>0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12">
        <f>([1]宾都!E21+[1]百福!E21+[1]三龙!E21+[1]日福隆!E21)/4</f>
        <v>1.24</v>
      </c>
      <c r="F21" s="13">
        <f>(E21-'2.28'!E21)/'2.28'!E21*100</f>
        <v>0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12">
        <f>([1]宾都!E22+[1]百福!E22+[1]三龙!E22+[1]日福隆!E22)/4</f>
        <v>3.74</v>
      </c>
      <c r="F22" s="13">
        <f>(E22-'2.28'!E22)/'2.28'!E22*100</f>
        <v>-14.42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12">
        <f>([1]宾都!E23+[1]百福!E23+[1]三龙!E23+[1]日福隆!E23)/4</f>
        <v>3.92</v>
      </c>
      <c r="F23" s="13">
        <f>(E23-'2.28'!E23)/'2.28'!E23*100</f>
        <v>-11.31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12">
        <f>([1]宾都!E24+[1]百福!E24+[1]三龙!E24+[1]日福隆!E24)/4</f>
        <v>8.32</v>
      </c>
      <c r="F24" s="13">
        <f>(E24-'2.28'!E24)/'2.28'!E24*100</f>
        <v>-4.37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12">
        <f>([1]宾都!E25+[1]百福!E25+[1]三龙!E25+[1]日福隆!E25)/4</f>
        <v>1.62</v>
      </c>
      <c r="F25" s="13">
        <f>(E25-'2.28'!E25)/'2.28'!E25*100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12">
        <f>([1]宾都!E26+[1]百福!E26+[1]三龙!E26+[1]日福隆!E26)/4</f>
        <v>1.99</v>
      </c>
      <c r="F26" s="13">
        <f>(E26-'2.28'!E26)/'2.28'!E26*100</f>
        <v>-6.13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12">
        <f>([1]宾都!E27+[1]百福!E27+[1]三龙!E27+[1]日福隆!E27)/4</f>
        <v>2.12</v>
      </c>
      <c r="F27" s="13">
        <f>(E27-'2.28'!E27)/'2.28'!E27*100</f>
        <v>-9.4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12">
        <f>([1]宾都!E28+[1]百福!E28+[1]三龙!E28+[1]日福隆!E28)/4</f>
        <v>5.42</v>
      </c>
      <c r="F28" s="13">
        <f>(E28-'2.28'!E28)/'2.28'!E28*100</f>
        <v>0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12">
        <f>([1]宾都!E29+[1]百福!E29+[1]三龙!E29+[1]日福隆!E29)/4</f>
        <v>3.02</v>
      </c>
      <c r="F29" s="13">
        <f>(E29-'2.28'!E29)/'2.28'!E29*100</f>
        <v>0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12">
        <f>([1]宾都!E30+[1]百福!E30+[1]三龙!E30+[1]日福隆!E30)/4</f>
        <v>7.95</v>
      </c>
      <c r="F30" s="13">
        <f>(E30-'2.28'!E30)/'2.28'!E30*100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12">
        <f>([1]宾都!E31+[1]百福!E31+[1]三龙!E31+[1]日福隆!E31)/4</f>
        <v>9.82</v>
      </c>
      <c r="F31" s="13">
        <f>(E31-'2.28'!E31)/'2.28'!E31*100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12">
        <f>([1]宾都!E32+[1]百福!E32+[1]三龙!E32+[1]日福隆!E32)/4</f>
        <v>6.49</v>
      </c>
      <c r="F32" s="13">
        <f>(E32-'2.28'!E32)/'2.28'!E32*100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12">
        <f>([1]宾都!E33+[1]百福!E33+[1]三龙!E33+[1]日福隆!E33)/4</f>
        <v>4.69</v>
      </c>
      <c r="F33" s="13">
        <f>(E33-'2.28'!E33)/'2.28'!E33*100</f>
        <v>0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12">
        <f>([1]宾都!E34+[1]百福!E34+[1]三龙!E34+[1]日福隆!E34)/4</f>
        <v>3.24</v>
      </c>
      <c r="F34" s="13">
        <f>(E34-'2.28'!E34)/'2.28'!E34*100</f>
        <v>-7.16</v>
      </c>
      <c r="G34" s="11"/>
    </row>
    <row r="35" spans="5:5">
      <c r="E35" s="14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selection activeCell="L12" sqref="L12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7.55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1.19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6.34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12.33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27</v>
      </c>
      <c r="F17" s="10"/>
      <c r="G17" s="11"/>
    </row>
    <row r="18" s="1" customFormat="1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0"/>
      <c r="G18" s="11"/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3.95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0.83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1.24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4.37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4.42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8.7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1.62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2.12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2.34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5.42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3.02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7.95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9.82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3.49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3.6</vt:lpstr>
      <vt:lpstr>2.28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2024-03-06T01:58:36Z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635A720216BD4D55A305184F51DDC9E7_13</vt:lpwstr>
  </property>
</Properties>
</file>