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12.27" sheetId="3" r:id="rId1"/>
    <sheet name="12.26" sheetId="4" r:id="rId2"/>
  </sheets>
  <externalReferences>
    <externalReference r:id="rId3"/>
  </externalReferenc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<sst xmlns="http://schemas.openxmlformats.org/spreadsheetml/2006/main" count="201" uniqueCount="61">
  <si>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</si>
  <si>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</si>
  <si>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填报日期：2023年12月27日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</si>
  <si>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</si>
  <si>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</si>
  <si>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</si>
  <si>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</si>
  <si>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</si>
  <si>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</si>
  <si>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</si>
  <si>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</si>
  <si>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</si>
  <si>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</si>
  <si>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</si>
  <si>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</si>
  <si>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</si>
  <si>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</si>
  <si>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</si>
  <si>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</si>
  <si>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</si>
  <si>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</si>
  <si>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</si>
  <si>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</si>
  <si>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</si>
  <si>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</si>
  <si>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</si>
  <si>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</si>
  <si>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</si>
  <si>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</si>
  <si>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</si>
  <si>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</si>
  <si>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</si>
  <si>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</si>
  <si>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</si>
  <si>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</si>
  <si>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</si>
  <si>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</si>
  <si>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</si>
  <si>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</si>
  <si>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</si>
  <si>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</si>
  <si>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</si>
  <si>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</si>
  <si>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</si>
  <si>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</si>
  <si>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</si>
  <si>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</si>
  <si>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</si>
  <si>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</si>
  <si>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</si>
  <si>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</si>
  <si>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</si>
  <si>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</si>
  <si>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</si>
  <si>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</si>
  <si>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</si>
  <si>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</si>
  <si>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</si>
  <si>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</si>
  <si>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</si>
  <si>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填报日期：2023年12月26日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</si>
</sst>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0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3" applyNumberFormat="0" applyFill="0" applyProtection="0">
      <alignment vertical="center"/>
    </xf>
    <xf numFmtId="0" fontId="16" fillId="0" borderId="3" applyNumberFormat="0" applyFill="0" applyProtection="0">
      <alignment vertical="center"/>
    </xf>
    <xf numFmtId="0" fontId="17" fillId="0" borderId="4" applyNumberFormat="0" applyFill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3" borderId="5" applyNumberFormat="0" applyProtection="0">
      <alignment vertical="center"/>
    </xf>
    <xf numFmtId="0" fontId="19" fillId="4" borderId="6" applyNumberFormat="0" applyProtection="0">
      <alignment vertical="center"/>
    </xf>
    <xf numFmtId="0" fontId="20" fillId="4" borderId="5" applyNumberFormat="0" applyProtection="0">
      <alignment vertical="center"/>
    </xf>
    <xf numFmtId="0" fontId="21" fillId="5" borderId="7" applyNumberFormat="0" applyProtection="0">
      <alignment vertical="center"/>
    </xf>
    <xf numFmtId="0" fontId="22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3" fillId="6" borderId="0" applyNumberFormat="0" applyBorder="0" applyProtection="0">
      <alignment vertical="center"/>
    </xf>
    <xf numFmtId="0" fontId="24" fillId="7" borderId="0" applyNumberFormat="0" applyBorder="0" applyProtection="0">
      <alignment vertical="center"/>
    </xf>
    <xf numFmtId="0" fontId="25" fillId="8" borderId="0" applyNumberFormat="0" applyBorder="0" applyProtection="0">
      <alignment vertical="center"/>
    </xf>
    <xf numFmtId="0" fontId="26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6" fillId="12" borderId="0" applyNumberFormat="0" applyBorder="0" applyProtection="0">
      <alignment vertical="center"/>
    </xf>
    <xf numFmtId="0" fontId="26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6" fillId="16" borderId="0" applyNumberFormat="0" applyBorder="0" applyProtection="0">
      <alignment vertical="center"/>
    </xf>
    <xf numFmtId="0" fontId="26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6" fillId="19" borderId="0" applyNumberFormat="0" applyBorder="0" applyProtection="0">
      <alignment vertical="center"/>
    </xf>
    <xf numFmtId="0" fontId="26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6" fillId="23" borderId="0" applyNumberFormat="0" applyBorder="0" applyProtection="0">
      <alignment vertical="center"/>
    </xf>
    <xf numFmtId="0" fontId="26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6" fillId="27" borderId="0" applyNumberFormat="0" applyBorder="0" applyProtection="0">
      <alignment vertical="center"/>
    </xf>
    <xf numFmtId="0" fontId="26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6" fillId="31" borderId="0" applyNumberFormat="0" applyBorder="0" applyProtection="0">
      <alignment vertical="center"/>
    </xf>
  </cellStyleXfs>
  <cellXfs count="14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65;&#35199;&#30465;&#37325;&#35201;&#27665;&#29983;&#21830;&#21697;&#20215;&#26684;&#30417;&#27979;&#26085;&#25253;&#34920;2023.12.27&#35745;&#316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27"/>
      <sheetName val="宾都"/>
      <sheetName val="百福"/>
      <sheetName val="三龙"/>
      <sheetName val="日福隆"/>
      <sheetName val="开发区"/>
    </sheetNames>
    <sheetDataSet>
      <sheetData sheetId="0"/>
      <sheetData sheetId="1">
        <row r="4">
          <cell r="E4">
            <v>2.36</v>
          </cell>
        </row>
        <row r="5">
          <cell r="E5">
            <v>2.5</v>
          </cell>
        </row>
        <row r="6">
          <cell r="E6">
            <v>2.5</v>
          </cell>
        </row>
        <row r="7">
          <cell r="E7">
            <v>8.3</v>
          </cell>
        </row>
        <row r="8">
          <cell r="E8">
            <v>3.2</v>
          </cell>
        </row>
        <row r="9">
          <cell r="E9">
            <v>166</v>
          </cell>
        </row>
        <row r="10">
          <cell r="E10">
            <v>66</v>
          </cell>
        </row>
        <row r="14">
          <cell r="E14">
            <v>10</v>
          </cell>
        </row>
        <row r="15">
          <cell r="E15">
            <v>14</v>
          </cell>
        </row>
        <row r="18">
          <cell r="E18">
            <v>11.8</v>
          </cell>
        </row>
        <row r="19">
          <cell r="E19">
            <v>4.49</v>
          </cell>
        </row>
        <row r="20">
          <cell r="E20">
            <v>0.49</v>
          </cell>
        </row>
        <row r="21">
          <cell r="E21">
            <v>0.98</v>
          </cell>
        </row>
        <row r="22">
          <cell r="E22">
            <v>5.99</v>
          </cell>
        </row>
        <row r="23">
          <cell r="E23">
            <v>3.99</v>
          </cell>
        </row>
        <row r="24">
          <cell r="E24">
            <v>7.99</v>
          </cell>
        </row>
        <row r="25">
          <cell r="E25">
            <v>1.49</v>
          </cell>
        </row>
        <row r="26">
          <cell r="E26">
            <v>2.29</v>
          </cell>
        </row>
        <row r="27">
          <cell r="E27">
            <v>1.59</v>
          </cell>
        </row>
        <row r="28">
          <cell r="E28">
            <v>4.59</v>
          </cell>
        </row>
        <row r="29">
          <cell r="E29">
            <v>1.99</v>
          </cell>
        </row>
        <row r="30">
          <cell r="E30">
            <v>7.49</v>
          </cell>
        </row>
        <row r="31">
          <cell r="E31">
            <v>6.39</v>
          </cell>
        </row>
        <row r="32">
          <cell r="E32">
            <v>6.99</v>
          </cell>
        </row>
        <row r="33">
          <cell r="E33">
            <v>5.29</v>
          </cell>
        </row>
        <row r="34">
          <cell r="E34">
            <v>2.89</v>
          </cell>
        </row>
      </sheetData>
      <sheetData sheetId="2">
        <row r="4">
          <cell r="E4">
            <v>2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9.3</v>
          </cell>
        </row>
        <row r="8">
          <cell r="E8">
            <v>3.2</v>
          </cell>
        </row>
        <row r="9">
          <cell r="E9">
            <v>159.9</v>
          </cell>
        </row>
        <row r="10">
          <cell r="E10">
            <v>58</v>
          </cell>
        </row>
        <row r="18">
          <cell r="E18">
            <v>7.9</v>
          </cell>
        </row>
        <row r="19">
          <cell r="E19">
            <v>4.7</v>
          </cell>
        </row>
        <row r="21">
          <cell r="E21">
            <v>0.98</v>
          </cell>
        </row>
        <row r="22">
          <cell r="E22">
            <v>3.48</v>
          </cell>
        </row>
        <row r="23">
          <cell r="E23">
            <v>3.98</v>
          </cell>
        </row>
        <row r="24">
          <cell r="E24">
            <v>4.8</v>
          </cell>
        </row>
        <row r="25">
          <cell r="E25">
            <v>0.48</v>
          </cell>
        </row>
        <row r="26">
          <cell r="E26">
            <v>0.98</v>
          </cell>
        </row>
        <row r="27">
          <cell r="E27">
            <v>0.98</v>
          </cell>
        </row>
        <row r="28">
          <cell r="E28">
            <v>1.98</v>
          </cell>
        </row>
        <row r="29">
          <cell r="E29">
            <v>2.48</v>
          </cell>
        </row>
        <row r="30">
          <cell r="E30">
            <v>6.8</v>
          </cell>
        </row>
        <row r="31">
          <cell r="E31">
            <v>11.8</v>
          </cell>
        </row>
        <row r="32">
          <cell r="E32">
            <v>6.98</v>
          </cell>
        </row>
        <row r="33">
          <cell r="E33">
            <v>4.98</v>
          </cell>
        </row>
        <row r="34">
          <cell r="E34">
            <v>2.98</v>
          </cell>
        </row>
      </sheetData>
      <sheetData sheetId="3">
        <row r="4">
          <cell r="E4">
            <v>3</v>
          </cell>
        </row>
        <row r="5">
          <cell r="E5">
            <v>2.7</v>
          </cell>
        </row>
        <row r="6">
          <cell r="E6">
            <v>2.5</v>
          </cell>
        </row>
        <row r="7">
          <cell r="E7">
            <v>7.5</v>
          </cell>
        </row>
        <row r="8">
          <cell r="E8">
            <v>3.8</v>
          </cell>
        </row>
        <row r="9">
          <cell r="E9">
            <v>165</v>
          </cell>
        </row>
        <row r="10">
          <cell r="E10">
            <v>88</v>
          </cell>
        </row>
        <row r="14">
          <cell r="E14">
            <v>14</v>
          </cell>
        </row>
        <row r="15">
          <cell r="E15">
            <v>10</v>
          </cell>
        </row>
        <row r="16">
          <cell r="E16">
            <v>35</v>
          </cell>
        </row>
        <row r="17">
          <cell r="E17">
            <v>26</v>
          </cell>
        </row>
        <row r="18">
          <cell r="E18">
            <v>6.5</v>
          </cell>
        </row>
        <row r="19">
          <cell r="E19">
            <v>4.7</v>
          </cell>
        </row>
        <row r="20">
          <cell r="E20">
            <v>0.5</v>
          </cell>
        </row>
        <row r="21">
          <cell r="E21">
            <v>1</v>
          </cell>
        </row>
        <row r="22">
          <cell r="E22">
            <v>5</v>
          </cell>
        </row>
        <row r="23">
          <cell r="E23">
            <v>3</v>
          </cell>
        </row>
        <row r="24">
          <cell r="E24">
            <v>7</v>
          </cell>
        </row>
        <row r="25">
          <cell r="E25">
            <v>1.5</v>
          </cell>
        </row>
        <row r="26">
          <cell r="E26">
            <v>3</v>
          </cell>
        </row>
        <row r="27">
          <cell r="E27">
            <v>2</v>
          </cell>
        </row>
        <row r="28">
          <cell r="E28">
            <v>4</v>
          </cell>
        </row>
        <row r="29">
          <cell r="E29">
            <v>2</v>
          </cell>
        </row>
        <row r="30">
          <cell r="E30">
            <v>8</v>
          </cell>
        </row>
        <row r="31">
          <cell r="E31">
            <v>10</v>
          </cell>
        </row>
        <row r="32">
          <cell r="E32">
            <v>8</v>
          </cell>
        </row>
        <row r="33">
          <cell r="E33">
            <v>5</v>
          </cell>
        </row>
        <row r="34">
          <cell r="E34">
            <v>4</v>
          </cell>
        </row>
      </sheetData>
      <sheetData sheetId="4">
        <row r="4">
          <cell r="E4">
            <v>2.6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4.8</v>
          </cell>
        </row>
        <row r="8">
          <cell r="E8">
            <v>3.2</v>
          </cell>
        </row>
        <row r="9">
          <cell r="E9">
            <v>160</v>
          </cell>
        </row>
        <row r="10">
          <cell r="E10">
            <v>80</v>
          </cell>
        </row>
        <row r="14">
          <cell r="E14">
            <v>10.5</v>
          </cell>
        </row>
        <row r="15">
          <cell r="E15">
            <v>14</v>
          </cell>
        </row>
        <row r="16">
          <cell r="E16">
            <v>35</v>
          </cell>
        </row>
        <row r="17">
          <cell r="E17">
            <v>26</v>
          </cell>
        </row>
        <row r="18">
          <cell r="E18">
            <v>12</v>
          </cell>
        </row>
        <row r="19">
          <cell r="E19">
            <v>4.6</v>
          </cell>
        </row>
        <row r="20">
          <cell r="E20">
            <v>0.8</v>
          </cell>
        </row>
        <row r="21">
          <cell r="E21">
            <v>1.2</v>
          </cell>
        </row>
        <row r="22">
          <cell r="E22">
            <v>6</v>
          </cell>
        </row>
        <row r="23">
          <cell r="E23">
            <v>5</v>
          </cell>
        </row>
        <row r="24">
          <cell r="E24">
            <v>7</v>
          </cell>
        </row>
        <row r="25">
          <cell r="E25">
            <v>1.5</v>
          </cell>
        </row>
        <row r="26">
          <cell r="E26">
            <v>2.5</v>
          </cell>
        </row>
        <row r="27">
          <cell r="E27">
            <v>2.5</v>
          </cell>
        </row>
        <row r="28">
          <cell r="E28">
            <v>4</v>
          </cell>
        </row>
        <row r="29">
          <cell r="E29">
            <v>2</v>
          </cell>
        </row>
        <row r="30">
          <cell r="E30">
            <v>8</v>
          </cell>
        </row>
        <row r="31">
          <cell r="E31">
            <v>10</v>
          </cell>
        </row>
        <row r="32">
          <cell r="E32">
            <v>4</v>
          </cell>
        </row>
        <row r="33">
          <cell r="E33">
            <v>3.5</v>
          </cell>
        </row>
        <row r="34">
          <cell r="E34">
            <v>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abSelected="1" topLeftCell="B1" workbookViewId="0">
      <selection activeCell="L30" sqref="L30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f>([1]宾都!E4+[1]百福!E4+[1]三龙!E4+[1]日福隆!E4)/4</f>
        <v>2.49</v>
      </c>
      <c r="F4" s="13">
        <f>(E4-'12.26'!E4)/'12.26'!E4*100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f>([1]宾都!E5+[1]百福!E5+[1]三龙!E5+[1]日福隆!E5)/4</f>
        <v>2.8</v>
      </c>
      <c r="F5" s="13">
        <f>(E5-'12.26'!E5)/'12.26'!E5*100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f>([1]宾都!E6+[1]百福!E6+[1]三龙!E6+[1]日福隆!E6)/4</f>
        <v>2.5</v>
      </c>
      <c r="F6" s="13">
        <f>(E6-'12.26'!E6)/'12.26'!E6*100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f>([1]宾都!E7+[1]百福!E7+[1]三龙!E7+[1]日福隆!E7)/4</f>
        <v>7.48</v>
      </c>
      <c r="F7" s="13">
        <f>(E7-'12.26'!E7)/'12.26'!E7*100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f>([1]宾都!E8+[1]百福!E8+[1]三龙!E8+[1]日福隆!E8)/4</f>
        <v>3.35</v>
      </c>
      <c r="F8" s="13">
        <f>(E8-'12.26'!E8)/'12.26'!E8*100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f>([1]宾都!E9+[1]百福!E9+[1]三龙!E9+[1]日福隆!E9)/4</f>
        <v>162.73</v>
      </c>
      <c r="F9" s="13">
        <f>(E9-'12.26'!E9)/'12.26'!E9*100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f>([1]宾都!E10+[1]百福!E10+[1]三龙!E10+[1]日福隆!E10)/4</f>
        <v>73</v>
      </c>
      <c r="F10" s="13">
        <f>(E10-'12.26'!E10)/'12.26'!E10*100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7.65</v>
      </c>
      <c r="F11" s="13">
        <f>(E11-'12.26'!E11)/'12.26'!E11*100</f>
        <v>0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1.28</v>
      </c>
      <c r="F12" s="13">
        <f>(E12-'12.26'!E12)/'12.26'!E12*100</f>
        <v>0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5.98</v>
      </c>
      <c r="F13" s="13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9">
        <f>([1]宾都!E14+[1]三龙!E14+[1]日福隆!E14)/3</f>
        <v>11.5</v>
      </c>
      <c r="F14" s="13">
        <f>(E14-'12.26'!E14)/'12.26'!E14*100</f>
        <v>0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f>([1]宾都!E15+[1]三龙!E15+[1]日福隆!E15)/3</f>
        <v>12.67</v>
      </c>
      <c r="F15" s="13">
        <f>(E15-'12.26'!E15)/'12.26'!E15*100</f>
        <v>0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f>([1]三龙!E16+[1]日福隆!E16)/2</f>
        <v>35</v>
      </c>
      <c r="F16" s="13">
        <f>(E16-'12.26'!E16)/'12.26'!E16*100</f>
        <v>0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f>([1]三龙!E17+[1]日福隆!E17)/2</f>
        <v>26</v>
      </c>
      <c r="F17" s="13">
        <f>(E17-'12.26'!E17)/'12.26'!E17*100</f>
        <v>0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f>([1]宾都!E18+[1]百福!E18+[1]三龙!E18+[1]日福隆!E18)/4</f>
        <v>9.55</v>
      </c>
      <c r="F18" s="13">
        <f>(E18-'12.26'!E18)/'12.26'!E18*100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f>([1]宾都!E19+[1]百福!E19+[1]三龙!E19+[1]日福隆!E19)/4</f>
        <v>4.62</v>
      </c>
      <c r="F19" s="13">
        <f>(E19-'12.26'!E19)/'12.26'!E19*100</f>
        <v>-1.7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f>([1]宾都!E20+[1]三龙!E20+[1]日福隆!E20)/3</f>
        <v>0.6</v>
      </c>
      <c r="F20" s="13">
        <f>(E20-'12.26'!E20)/'12.26'!E20*100</f>
        <v>0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f>([1]宾都!E21+[1]百福!E21+[1]三龙!E21+[1]日福隆!E21)/4</f>
        <v>1.04</v>
      </c>
      <c r="F21" s="13">
        <f>(E21-'12.26'!E21)/'12.26'!E21*100</f>
        <v>0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f>([1]宾都!E22+[1]百福!E22+[1]三龙!E22+[1]日福隆!E22)/4</f>
        <v>5.12</v>
      </c>
      <c r="F22" s="13">
        <f>(E22-'12.26'!E22)/'12.26'!E22*100</f>
        <v>2.61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f>([1]宾都!E23+[1]百福!E23+[1]三龙!E23+[1]日福隆!E23)/4</f>
        <v>3.99</v>
      </c>
      <c r="F23" s="13">
        <f>(E23-'12.26'!E23)/'12.26'!E23*100</f>
        <v>0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f>([1]宾都!E24+[1]百福!E24+[1]三龙!E24+[1]日福隆!E24)/4</f>
        <v>6.7</v>
      </c>
      <c r="F24" s="13">
        <f>(E24-'12.26'!E24)/'12.26'!E24*100</f>
        <v>12.61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f>([1]宾都!E25+[1]百福!E25+[1]三龙!E25+[1]日福隆!E25)/4</f>
        <v>1.24</v>
      </c>
      <c r="F25" s="13">
        <f>(E25-'12.26'!E25)/'12.26'!E25*100</f>
        <v>0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f>([1]宾都!E26+[1]百福!E26+[1]三龙!E26+[1]日福隆!E26)/4</f>
        <v>2.19</v>
      </c>
      <c r="F26" s="13">
        <f>(E26-'12.26'!E26)/'12.26'!E26*100</f>
        <v>0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f>([1]宾都!E27+[1]百福!E27+[1]三龙!E27+[1]日福隆!E27)/4</f>
        <v>1.77</v>
      </c>
      <c r="F27" s="13">
        <f>(E27-'12.26'!E27)/'12.26'!E27*100</f>
        <v>7.93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f>([1]宾都!E28+[1]百福!E28+[1]三龙!E28+[1]日福隆!E28)/4</f>
        <v>3.64</v>
      </c>
      <c r="F28" s="13">
        <f>(E28-'12.26'!E28)/'12.26'!E28*100</f>
        <v>0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f>([1]宾都!E29+[1]百福!E29+[1]三龙!E29+[1]日福隆!E29)/4</f>
        <v>2.12</v>
      </c>
      <c r="F29" s="13">
        <f>(E29-'12.26'!E29)/'12.26'!E29*100</f>
        <v>0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f>([1]宾都!E30+[1]百福!E30+[1]三龙!E30+[1]日福隆!E30)/4</f>
        <v>7.57</v>
      </c>
      <c r="F30" s="13">
        <f>(E30-'12.26'!E30)/'12.26'!E30*100</f>
        <v>0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f>([1]宾都!E31+[1]百福!E31+[1]三龙!E31+[1]日福隆!E31)/4</f>
        <v>9.55</v>
      </c>
      <c r="F31" s="13">
        <f>(E31-'12.26'!E31)/'12.26'!E31*100</f>
        <v>0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f>([1]宾都!E32+[1]百福!E32+[1]三龙!E32+[1]日福隆!E32)/4</f>
        <v>6.49</v>
      </c>
      <c r="F32" s="13">
        <f>(E32-'12.26'!E32)/'12.26'!E32*100</f>
        <v>4.01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f>([1]宾都!E33+[1]百福!E33+[1]三龙!E33+[1]日福隆!E33)/4</f>
        <v>4.69</v>
      </c>
      <c r="F33" s="13">
        <f>(E33-'12.26'!E33)/'12.26'!E33*100</f>
        <v>0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f>([1]宾都!E34+[1]百福!E34+[1]三龙!E34+[1]日福隆!E34)/4</f>
        <v>3.22</v>
      </c>
      <c r="F34" s="13">
        <f>(E34-'12.26'!E34)/'12.26'!E34*100</f>
        <v>0</v>
      </c>
      <c r="G34" s="11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opLeftCell="A15" workbookViewId="0">
      <selection activeCell="J12" sqref="J12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7.65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1.28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v>5.98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v>11.5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12.67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35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26</v>
      </c>
      <c r="F17" s="10"/>
      <c r="G17" s="11"/>
    </row>
    <row r="18" s="1" customFormat="1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9.55</v>
      </c>
      <c r="F18" s="10"/>
      <c r="G18" s="11"/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4.7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0.6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1.04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4.99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3.99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5.95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1.24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2.19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1.64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3.64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2.12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7.57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9.55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6.24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4.69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3.22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12.27</vt:lpstr>
      <vt:lpstr>12.26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辛鹏</cp:lastModifiedBy>
  <cp:revision>0</cp:revision>
  <dcterms:created xsi:type="dcterms:W3CDTF">2020-01-28T01:31:00Z</dcterms:created>
  <cp:lastPrinted>2020-04-24T03:11:00Z</cp:lastPrinted>
  <dcterms:modified xsi:type="dcterms:W3CDTF">2023-12-27T01:54:17Z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635A720216BD4D55A305184F51DDC9E7_13</vt:lpwstr>
  </property>
</Properties>
</file>