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0740"/>
  </bookViews>
  <sheets>
    <sheet name="10.18" sheetId="3" r:id="rId1"/>
    <sheet name="10.11" sheetId="4" r:id="rId2"/>
  </sheets>
  <externalReferences>
    <externalReference r:id="rId3"/>
    <externalReference r:id="rId4"/>
  </externalReferences>
  <calcPr calcId="144525" fullPrecision="0"/>
</workbook>
</file>

<file path=xl/sharedStrings.xml><?xml version="1.0" encoding="utf-8"?>
<sst xmlns="http://schemas.openxmlformats.org/spreadsheetml/2006/main" count="208" uniqueCount="65">
  <si>
    <t>朔州市重要民生商品价格监测报表</t>
  </si>
  <si>
    <t>填报单位：朔州市新兴产业发展促进中心</t>
  </si>
  <si>
    <t>填报日期：2023年10月18日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</si>
  <si>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</si>
  <si>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</si>
  <si>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</si>
  <si>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</si>
  <si>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</si>
  <si>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</si>
  <si>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</si>
  <si>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</si>
  <si>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</si>
  <si>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</si>
  <si>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</si>
  <si>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</si>
  <si>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</si>
  <si>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</si>
  <si>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</si>
  <si>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</si>
  <si>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</si>
  <si>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</si>
  <si>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</si>
  <si>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</si>
  <si>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</si>
  <si>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</si>
  <si>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</si>
  <si>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</si>
  <si>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</si>
  <si>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</si>
  <si>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</si>
  <si>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</si>
  <si>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</si>
  <si>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</si>
  <si>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</si>
  <si>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</si>
  <si>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</si>
  <si>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</si>
  <si>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</si>
  <si>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</si>
  <si>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</si>
  <si>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</si>
  <si>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</si>
  <si>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</si>
  <si>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</si>
  <si>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</si>
  <si>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</si>
  <si>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</si>
  <si>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</si>
  <si>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</si>
  <si>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</si>
  <si>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</si>
  <si>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</si>
  <si>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</si>
  <si>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</si>
  <si>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</si>
  <si>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</si>
  <si>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</si>
  <si>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</si>
  <si>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</si>
  <si>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</si>
  <si>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填报日期：2023年10月11日</t>
  </si>
  <si>
    <t>月饼</t>
  </si>
  <si>
    <t>盒装、豪华</t>
  </si>
  <si>
    <t>元/盒</t>
  </si>
  <si>
    <t>盒装、主销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</si>
</sst>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  <numFmt numFmtId="178" formatCode="0.00_);[Red]\(0.00\)"/>
    <numFmt numFmtId="179" formatCode="0.00_ "/>
  </numFmts>
  <fonts count="31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0.5"/>
      <color theme="1"/>
      <name val="宋体"/>
      <charset val="134"/>
    </font>
    <font>
      <sz val="11"/>
      <color rgb="FF3F3F76"/>
      <name val="等线"/>
      <charset val="134"/>
    </font>
    <font>
      <sz val="11"/>
      <color rgb="FF9C0006"/>
      <name val="等线"/>
      <charset val="134"/>
    </font>
    <font>
      <sz val="11"/>
      <color rgb="FFFFFFFF"/>
      <name val="等线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b/>
      <sz val="11"/>
      <color rgb="FF44546A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sz val="11"/>
      <color rgb="FF006100"/>
      <name val="等线"/>
      <charset val="134"/>
    </font>
    <font>
      <sz val="11"/>
      <color rgb="FF9C6500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1B8E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472C4"/>
      </top>
      <bottom style="double">
        <color rgb="FF4472C4"/>
      </bottom>
      <diagonal/>
    </border>
  </borders>
  <cellStyleXfs count="49">
    <xf numFmtId="0" fontId="0" fillId="0" borderId="0" applyNumberFormat="0" applyFill="0" applyBorder="0">
      <alignment vertical="center"/>
    </xf>
    <xf numFmtId="176" fontId="0" fillId="0" borderId="0" applyFill="0" applyBorder="0" applyProtection="0">
      <alignment vertical="center"/>
    </xf>
    <xf numFmtId="0" fontId="0" fillId="2" borderId="0" applyNumberFormat="0" applyBorder="0" applyProtection="0">
      <alignment vertical="center"/>
    </xf>
    <xf numFmtId="0" fontId="11" fillId="3" borderId="2" applyNumberFormat="0" applyProtection="0">
      <alignment vertical="center"/>
    </xf>
    <xf numFmtId="177" fontId="0" fillId="0" borderId="0" applyFill="0" applyBorder="0" applyProtection="0">
      <alignment vertical="center"/>
    </xf>
    <xf numFmtId="41" fontId="0" fillId="0" borderId="0" applyFill="0" applyBorder="0" applyProtection="0">
      <alignment vertical="center"/>
    </xf>
    <xf numFmtId="0" fontId="0" fillId="4" borderId="0" applyNumberFormat="0" applyBorder="0" applyProtection="0">
      <alignment vertical="center"/>
    </xf>
    <xf numFmtId="0" fontId="12" fillId="5" borderId="0" applyNumberFormat="0" applyBorder="0" applyProtection="0">
      <alignment vertical="center"/>
    </xf>
    <xf numFmtId="43" fontId="0" fillId="0" borderId="0" applyFill="0" applyBorder="0" applyProtection="0">
      <alignment vertical="center"/>
    </xf>
    <xf numFmtId="0" fontId="13" fillId="6" borderId="0" applyNumberFormat="0" applyBorder="0" applyProtection="0">
      <alignment vertical="center"/>
    </xf>
    <xf numFmtId="0" fontId="14" fillId="0" borderId="0" applyNumberFormat="0" applyFill="0" applyBorder="0" applyProtection="0">
      <alignment vertical="center"/>
    </xf>
    <xf numFmtId="9" fontId="0" fillId="0" borderId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0" fillId="7" borderId="3" applyNumberFormat="0" applyProtection="0">
      <alignment vertical="center"/>
    </xf>
    <xf numFmtId="0" fontId="13" fillId="8" borderId="0" applyNumberFormat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19" fillId="0" borderId="0" applyNumberFormat="0" applyFill="0" applyBorder="0" applyProtection="0">
      <alignment vertical="center"/>
    </xf>
    <xf numFmtId="0" fontId="20" fillId="0" borderId="4" applyNumberFormat="0" applyFill="0" applyProtection="0">
      <alignment vertical="center"/>
    </xf>
    <xf numFmtId="0" fontId="21" fillId="0" borderId="4" applyNumberFormat="0" applyFill="0" applyProtection="0">
      <alignment vertical="center"/>
    </xf>
    <xf numFmtId="0" fontId="13" fillId="9" borderId="0" applyNumberFormat="0" applyBorder="0" applyProtection="0">
      <alignment vertical="center"/>
    </xf>
    <xf numFmtId="0" fontId="16" fillId="0" borderId="5" applyNumberFormat="0" applyFill="0" applyProtection="0">
      <alignment vertical="center"/>
    </xf>
    <xf numFmtId="0" fontId="13" fillId="10" borderId="0" applyNumberFormat="0" applyBorder="0" applyProtection="0">
      <alignment vertical="center"/>
    </xf>
    <xf numFmtId="0" fontId="22" fillId="11" borderId="6" applyNumberFormat="0" applyProtection="0">
      <alignment vertical="center"/>
    </xf>
    <xf numFmtId="0" fontId="23" fillId="11" borderId="2" applyNumberFormat="0" applyProtection="0">
      <alignment vertical="center"/>
    </xf>
    <xf numFmtId="0" fontId="24" fillId="12" borderId="7" applyNumberFormat="0" applyProtection="0">
      <alignment vertical="center"/>
    </xf>
    <xf numFmtId="0" fontId="0" fillId="13" borderId="0" applyNumberFormat="0" applyBorder="0" applyProtection="0">
      <alignment vertical="center"/>
    </xf>
    <xf numFmtId="0" fontId="13" fillId="14" borderId="0" applyNumberFormat="0" applyBorder="0" applyProtection="0">
      <alignment vertical="center"/>
    </xf>
    <xf numFmtId="0" fontId="25" fillId="0" borderId="8" applyNumberFormat="0" applyFill="0" applyProtection="0">
      <alignment vertical="center"/>
    </xf>
    <xf numFmtId="0" fontId="5" fillId="0" borderId="9" applyNumberFormat="0" applyFill="0" applyProtection="0">
      <alignment vertical="center"/>
    </xf>
    <xf numFmtId="0" fontId="26" fillId="15" borderId="0" applyNumberFormat="0" applyBorder="0" applyProtection="0">
      <alignment vertical="center"/>
    </xf>
    <xf numFmtId="0" fontId="27" fillId="16" borderId="0" applyNumberFormat="0" applyBorder="0" applyProtection="0">
      <alignment vertical="center"/>
    </xf>
    <xf numFmtId="0" fontId="0" fillId="17" borderId="0" applyNumberFormat="0" applyBorder="0" applyProtection="0">
      <alignment vertical="center"/>
    </xf>
    <xf numFmtId="0" fontId="13" fillId="18" borderId="0" applyNumberFormat="0" applyBorder="0" applyProtection="0">
      <alignment vertical="center"/>
    </xf>
    <xf numFmtId="0" fontId="0" fillId="19" borderId="0" applyNumberFormat="0" applyBorder="0" applyProtection="0">
      <alignment vertical="center"/>
    </xf>
    <xf numFmtId="0" fontId="0" fillId="20" borderId="0" applyNumberFormat="0" applyBorder="0" applyProtection="0">
      <alignment vertical="center"/>
    </xf>
    <xf numFmtId="0" fontId="0" fillId="21" borderId="0" applyNumberFormat="0" applyBorder="0" applyProtection="0">
      <alignment vertical="center"/>
    </xf>
    <xf numFmtId="0" fontId="0" fillId="22" borderId="0" applyNumberFormat="0" applyBorder="0" applyProtection="0">
      <alignment vertical="center"/>
    </xf>
    <xf numFmtId="0" fontId="13" fillId="12" borderId="0" applyNumberFormat="0" applyBorder="0" applyProtection="0">
      <alignment vertical="center"/>
    </xf>
    <xf numFmtId="0" fontId="13" fillId="23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13" fillId="26" borderId="0" applyNumberFormat="0" applyBorder="0" applyProtection="0">
      <alignment vertical="center"/>
    </xf>
    <xf numFmtId="0" fontId="0" fillId="27" borderId="0" applyNumberFormat="0" applyBorder="0" applyProtection="0">
      <alignment vertical="center"/>
    </xf>
    <xf numFmtId="0" fontId="13" fillId="28" borderId="0" applyNumberFormat="0" applyBorder="0" applyProtection="0">
      <alignment vertical="center"/>
    </xf>
    <xf numFmtId="0" fontId="13" fillId="29" borderId="0" applyNumberFormat="0" applyBorder="0" applyProtection="0">
      <alignment vertical="center"/>
    </xf>
    <xf numFmtId="0" fontId="0" fillId="30" borderId="0" applyNumberFormat="0" applyBorder="0" applyProtection="0">
      <alignment vertical="center"/>
    </xf>
    <xf numFmtId="0" fontId="13" fillId="31" borderId="0" applyNumberFormat="0" applyBorder="0" applyProtection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.PC-202205041750\Desktop\&#23665;&#35199;&#30465;&#37325;&#35201;&#27665;&#29983;&#21830;&#21697;&#20215;&#26684;&#30417;&#27979;&#26085;&#25253;&#34920;2023.10.11&#35745;&#3163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3.8.9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.11"/>
      <sheetName val="宾都"/>
      <sheetName val="百福"/>
      <sheetName val="三龙"/>
      <sheetName val="日福隆"/>
      <sheetName val="开发区"/>
    </sheetNames>
    <sheetDataSet>
      <sheetData sheetId="0" refreshError="1"/>
      <sheetData sheetId="1" refreshError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11</v>
          </cell>
        </row>
        <row r="15">
          <cell r="E15">
            <v>16</v>
          </cell>
        </row>
        <row r="18">
          <cell r="E18">
            <v>11.8</v>
          </cell>
        </row>
        <row r="19">
          <cell r="E19">
            <v>5.08</v>
          </cell>
        </row>
        <row r="20">
          <cell r="E20">
            <v>0.49</v>
          </cell>
        </row>
        <row r="21">
          <cell r="E21">
            <v>0.88</v>
          </cell>
        </row>
        <row r="22">
          <cell r="E22">
            <v>2.49</v>
          </cell>
        </row>
        <row r="23">
          <cell r="E23">
            <v>4.19</v>
          </cell>
        </row>
        <row r="24">
          <cell r="E24">
            <v>5.99</v>
          </cell>
        </row>
        <row r="25">
          <cell r="E25">
            <v>0.99</v>
          </cell>
        </row>
        <row r="26">
          <cell r="E26">
            <v>1.79</v>
          </cell>
        </row>
        <row r="27">
          <cell r="E27">
            <v>1.78</v>
          </cell>
        </row>
        <row r="28">
          <cell r="E28">
            <v>2.59</v>
          </cell>
        </row>
        <row r="29">
          <cell r="E29">
            <v>2.49</v>
          </cell>
        </row>
        <row r="30">
          <cell r="E30">
            <v>5.99</v>
          </cell>
        </row>
        <row r="31">
          <cell r="E31">
            <v>11.19</v>
          </cell>
        </row>
        <row r="32">
          <cell r="E32">
            <v>6.99</v>
          </cell>
        </row>
        <row r="33">
          <cell r="E33">
            <v>3.99</v>
          </cell>
        </row>
        <row r="34">
          <cell r="E34">
            <v>3.99</v>
          </cell>
        </row>
      </sheetData>
      <sheetData sheetId="2" refreshError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5.5</v>
          </cell>
        </row>
        <row r="21">
          <cell r="E21">
            <v>2.98</v>
          </cell>
        </row>
        <row r="22">
          <cell r="E22">
            <v>2.98</v>
          </cell>
        </row>
        <row r="23">
          <cell r="E23">
            <v>3.98</v>
          </cell>
        </row>
        <row r="24">
          <cell r="E24">
            <v>5.8</v>
          </cell>
        </row>
        <row r="25">
          <cell r="E25">
            <v>1.98</v>
          </cell>
        </row>
        <row r="26">
          <cell r="E26">
            <v>3.6</v>
          </cell>
        </row>
        <row r="27">
          <cell r="E27">
            <v>1.18</v>
          </cell>
        </row>
        <row r="28">
          <cell r="E28">
            <v>1.48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 refreshError="1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12</v>
          </cell>
        </row>
        <row r="16">
          <cell r="E16">
            <v>35</v>
          </cell>
        </row>
        <row r="17">
          <cell r="E17">
            <v>28</v>
          </cell>
        </row>
        <row r="18">
          <cell r="E18">
            <v>7</v>
          </cell>
        </row>
        <row r="19">
          <cell r="E19">
            <v>5.8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6</v>
          </cell>
        </row>
        <row r="24">
          <cell r="E24">
            <v>6.5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>
            <v>8</v>
          </cell>
        </row>
        <row r="31">
          <cell r="E31">
            <v>13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 refreshError="1">
        <row r="4">
          <cell r="E4">
            <v>2.5</v>
          </cell>
        </row>
        <row r="5">
          <cell r="E5">
            <v>3.9</v>
          </cell>
        </row>
        <row r="6">
          <cell r="E6">
            <v>2.5</v>
          </cell>
        </row>
        <row r="7">
          <cell r="E7">
            <v>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110</v>
          </cell>
        </row>
        <row r="14">
          <cell r="E14">
            <v>12</v>
          </cell>
        </row>
        <row r="15">
          <cell r="E15">
            <v>15</v>
          </cell>
        </row>
        <row r="16">
          <cell r="E16">
            <v>36</v>
          </cell>
        </row>
        <row r="17">
          <cell r="E17">
            <v>28</v>
          </cell>
        </row>
        <row r="18">
          <cell r="E18">
            <v>12</v>
          </cell>
        </row>
        <row r="19">
          <cell r="E19">
            <v>5.6</v>
          </cell>
        </row>
        <row r="20">
          <cell r="E20">
            <v>1.5</v>
          </cell>
        </row>
        <row r="21">
          <cell r="E21">
            <v>1.5</v>
          </cell>
        </row>
        <row r="22">
          <cell r="E22">
            <v>2.5</v>
          </cell>
        </row>
        <row r="23">
          <cell r="E23">
            <v>3.5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8</v>
          </cell>
        </row>
        <row r="31">
          <cell r="E31">
            <v>12</v>
          </cell>
        </row>
        <row r="32">
          <cell r="E32">
            <v>5</v>
          </cell>
        </row>
        <row r="33">
          <cell r="E33">
            <v>3.5</v>
          </cell>
        </row>
        <row r="34">
          <cell r="E34">
            <v>3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0.18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11</v>
          </cell>
        </row>
        <row r="15">
          <cell r="E15">
            <v>15</v>
          </cell>
        </row>
        <row r="18">
          <cell r="E18">
            <v>11.8</v>
          </cell>
        </row>
        <row r="19">
          <cell r="E19">
            <v>4.58</v>
          </cell>
        </row>
        <row r="20">
          <cell r="E20">
            <v>0.49</v>
          </cell>
        </row>
        <row r="21">
          <cell r="E21">
            <v>0.78</v>
          </cell>
        </row>
        <row r="22">
          <cell r="E22">
            <v>3.29</v>
          </cell>
        </row>
        <row r="23">
          <cell r="E23">
            <v>3.49</v>
          </cell>
        </row>
        <row r="24">
          <cell r="E24">
            <v>5.49</v>
          </cell>
        </row>
        <row r="25">
          <cell r="E25">
            <v>0.99</v>
          </cell>
        </row>
        <row r="26">
          <cell r="E26">
            <v>0.99</v>
          </cell>
        </row>
        <row r="27">
          <cell r="E27">
            <v>0.99</v>
          </cell>
        </row>
        <row r="28">
          <cell r="E28">
            <v>2.59</v>
          </cell>
        </row>
        <row r="29">
          <cell r="E29">
            <v>1.99</v>
          </cell>
        </row>
        <row r="30">
          <cell r="E30">
            <v>6.49</v>
          </cell>
        </row>
        <row r="31">
          <cell r="E31">
            <v>4.98</v>
          </cell>
        </row>
        <row r="32">
          <cell r="E32">
            <v>6.99</v>
          </cell>
        </row>
        <row r="33">
          <cell r="E33">
            <v>3.99</v>
          </cell>
        </row>
        <row r="34">
          <cell r="E34">
            <v>3.49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5.2</v>
          </cell>
        </row>
        <row r="21">
          <cell r="E21">
            <v>2.98</v>
          </cell>
        </row>
        <row r="22">
          <cell r="E22">
            <v>2.98</v>
          </cell>
        </row>
        <row r="23">
          <cell r="E23">
            <v>3.98</v>
          </cell>
        </row>
        <row r="24">
          <cell r="E24">
            <v>5.8</v>
          </cell>
        </row>
        <row r="25">
          <cell r="E25">
            <v>1.98</v>
          </cell>
        </row>
        <row r="26">
          <cell r="E26">
            <v>3.6</v>
          </cell>
        </row>
        <row r="27">
          <cell r="E27">
            <v>1.18</v>
          </cell>
        </row>
        <row r="28">
          <cell r="E28">
            <v>1.48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12</v>
          </cell>
        </row>
        <row r="16">
          <cell r="E16">
            <v>35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5.3</v>
          </cell>
        </row>
        <row r="20">
          <cell r="E20">
            <v>1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6</v>
          </cell>
        </row>
        <row r="24">
          <cell r="E24">
            <v>6.5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>
            <v>8</v>
          </cell>
        </row>
        <row r="31">
          <cell r="E31">
            <v>13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2.5</v>
          </cell>
        </row>
        <row r="5">
          <cell r="E5">
            <v>3.9</v>
          </cell>
        </row>
        <row r="6">
          <cell r="E6">
            <v>2.5</v>
          </cell>
        </row>
        <row r="7">
          <cell r="E7">
            <v>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110</v>
          </cell>
        </row>
        <row r="14">
          <cell r="E14">
            <v>11</v>
          </cell>
        </row>
        <row r="15">
          <cell r="E15">
            <v>14</v>
          </cell>
        </row>
        <row r="16">
          <cell r="E16">
            <v>36</v>
          </cell>
        </row>
        <row r="17">
          <cell r="E17">
            <v>28</v>
          </cell>
        </row>
        <row r="18">
          <cell r="E18">
            <v>12</v>
          </cell>
        </row>
        <row r="19">
          <cell r="E19">
            <v>5.3</v>
          </cell>
        </row>
        <row r="20">
          <cell r="E20">
            <v>1.5</v>
          </cell>
        </row>
        <row r="21">
          <cell r="E21">
            <v>1.5</v>
          </cell>
        </row>
        <row r="22">
          <cell r="E22">
            <v>2.5</v>
          </cell>
        </row>
        <row r="23">
          <cell r="E23">
            <v>2.5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2</v>
          </cell>
        </row>
        <row r="29">
          <cell r="E29">
            <v>2</v>
          </cell>
        </row>
        <row r="30">
          <cell r="E30">
            <v>8</v>
          </cell>
        </row>
        <row r="31">
          <cell r="E31">
            <v>8</v>
          </cell>
        </row>
        <row r="32">
          <cell r="E32">
            <v>5</v>
          </cell>
        </row>
        <row r="33">
          <cell r="E33">
            <v>3.5</v>
          </cell>
        </row>
        <row r="34">
          <cell r="E34">
            <v>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abSelected="1" topLeftCell="A9" workbookViewId="0">
      <selection activeCell="E34" sqref="E34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20" width="9" style="1" customWidth="1"/>
    <col min="21" max="212" width="9.575" style="1" customWidth="1"/>
    <col min="213" max="237" width="9" style="1" customWidth="1"/>
    <col min="238" max="238" width="13.8583333333333" style="1" customWidth="1"/>
    <col min="239" max="239" width="16.1416666666667" style="1" customWidth="1"/>
    <col min="240" max="240" width="9.14166666666667" style="1" customWidth="1"/>
    <col min="241" max="16384" width="9.42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([2]宾都!E4+[2]百福!E4+[2]三龙!E4+[2]日福隆!E4)/4</f>
        <v>2.47</v>
      </c>
      <c r="F4" s="14">
        <f>(E4-'10.11'!E4)/'10.11'!E4*100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([2]宾都!E5+[2]百福!E5+[2]三龙!E5+[2]日福隆!E5)/4</f>
        <v>3.03</v>
      </c>
      <c r="F5" s="14">
        <f>(E5-'10.11'!E5)/'10.11'!E5*100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([2]宾都!E6+[2]百福!E6+[2]三龙!E6+[2]日福隆!E6)/4</f>
        <v>2.5</v>
      </c>
      <c r="F6" s="14">
        <f>(E6-'10.11'!E6)/'10.11'!E6*100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([2]宾都!E7+[2]百福!E7+[2]三龙!E7+[2]日福隆!E7)/4</f>
        <v>8.28</v>
      </c>
      <c r="F7" s="14">
        <f>(E7-'10.11'!E7)/'10.11'!E7*100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([2]宾都!E8+[2]百福!E8+[2]三龙!E8+[2]日福隆!E8)/4</f>
        <v>3.35</v>
      </c>
      <c r="F8" s="14">
        <f>(E8-'10.11'!E8)/'10.11'!E8*100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([2]宾都!E9+[2]百福!E9+[2]三龙!E9+[2]日福隆!E9)/4</f>
        <v>162.73</v>
      </c>
      <c r="F9" s="14">
        <f>(E9-'10.11'!E9)/'10.11'!E9*100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([2]宾都!E10+[2]百福!E10+[2]三龙!E10+[2]日福隆!E10)/4</f>
        <v>80.5</v>
      </c>
      <c r="F10" s="14">
        <f>(E10-'10.11'!E10)/'10.11'!E10*100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</v>
      </c>
      <c r="F11" s="14">
        <f>(E11-'10.11'!E11)/'10.11'!E11*100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1.36</v>
      </c>
      <c r="F12" s="14">
        <f>(E12-'10.11'!E12)/'10.11'!E12*100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6.18</v>
      </c>
      <c r="F13" s="14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([2]宾都!E14+[2]三龙!E14+[2]日福隆!E14)/3</f>
        <v>12.67</v>
      </c>
      <c r="F14" s="14">
        <f>(E14-'10.11'!E14)/'10.11'!E14*100</f>
        <v>-2.54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([2]宾都!E15+[2]三龙!E15+[2]日福隆!E15)/3</f>
        <v>13.67</v>
      </c>
      <c r="F15" s="14">
        <f>(E15-'10.11'!E15)/'10.11'!E15*100</f>
        <v>-4.61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([2]三龙!E16+[2]日福隆!E16)/2</f>
        <v>35.5</v>
      </c>
      <c r="F16" s="14">
        <f>(E16-'10.11'!E16)/'10.11'!E16*100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([2]三龙!E17+[2]日福隆!E17)/2</f>
        <v>27</v>
      </c>
      <c r="F17" s="14">
        <f>(E17-'10.11'!E17)/'10.11'!E17*100</f>
        <v>-3.57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([2]宾都!E18+[2]百福!E18+[2]三龙!E18+[2]日福隆!E18)/4</f>
        <v>9.68</v>
      </c>
      <c r="F18" s="14">
        <f>(E18-'10.11'!E18)/'10.11'!E18*100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([2]宾都!E19+[2]百福!E19+[2]三龙!E19+[2]日福隆!E19)/4</f>
        <v>5.1</v>
      </c>
      <c r="F19" s="14">
        <f>(E19-'10.11'!E19)/'10.11'!E19*100</f>
        <v>-7.27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([2]宾都!E20+[2]三龙!E20+[2]日福隆!E20)/3</f>
        <v>1</v>
      </c>
      <c r="F20" s="14">
        <f>(E20-'10.11'!E20)/'10.11'!E20*100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([2]宾都!E21+[2]百福!E21+[2]三龙!E21+[2]日福隆!E21)/4</f>
        <v>1.57</v>
      </c>
      <c r="F21" s="14">
        <f>(E21-'10.11'!E21)/'10.11'!E21*100</f>
        <v>-1.26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([2]宾都!E22+[2]百福!E22+[2]三龙!E22+[2]日福隆!E22)/4</f>
        <v>3.19</v>
      </c>
      <c r="F22" s="14">
        <f>(E22-'10.11'!E22)/'10.11'!E22*100</f>
        <v>6.69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([2]宾都!E23+[2]百福!E23+[2]三龙!E23+[2]日福隆!E23)/4</f>
        <v>3.99</v>
      </c>
      <c r="F23" s="14">
        <f>(E23-'10.11'!E23)/'10.11'!E23*100</f>
        <v>-9.73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([2]宾都!E24+[2]百福!E24+[2]三龙!E24+[2]日福隆!E24)/4</f>
        <v>5.95</v>
      </c>
      <c r="F24" s="14">
        <f>(E24-'10.11'!E24)/'10.11'!E24*100</f>
        <v>-1.98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([2]宾都!E25+[2]百福!E25+[2]三龙!E25+[2]日福隆!E25)/4</f>
        <v>1.74</v>
      </c>
      <c r="F25" s="14">
        <f>(E25-'10.11'!E25)/'10.11'!E25*100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([2]宾都!E26+[2]百福!E26+[2]三龙!E26+[2]日福隆!E26)/4</f>
        <v>2.15</v>
      </c>
      <c r="F26" s="14">
        <f>(E26-'10.11'!E26)/'10.11'!E26*100</f>
        <v>-8.51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([2]宾都!E27+[2]百福!E27+[2]三龙!E27+[2]日福隆!E27)/4</f>
        <v>1.54</v>
      </c>
      <c r="F27" s="14">
        <f>(E27-'10.11'!E27)/'10.11'!E27*100</f>
        <v>-11.49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([2]宾都!E28+[2]百福!E28+[2]三龙!E28+[2]日福隆!E28)/4</f>
        <v>2.39</v>
      </c>
      <c r="F28" s="14">
        <f>(E28-'10.11'!E28)/'10.11'!E28*100</f>
        <v>0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([2]宾都!E29+[2]百福!E29+[2]三龙!E29+[2]日福隆!E29)/4</f>
        <v>2.24</v>
      </c>
      <c r="F29" s="14">
        <f>(E29-'10.11'!E29)/'10.11'!E29*100</f>
        <v>-5.49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([2]宾都!E30+[2]百福!E30+[2]三龙!E30+[2]日福隆!E30)/4</f>
        <v>7.32</v>
      </c>
      <c r="F30" s="14">
        <f>(E30-'10.11'!E30)/'10.11'!E30*100</f>
        <v>1.67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([2]宾都!E31+[2]百福!E31+[2]三龙!E31+[2]日福隆!E31)/4</f>
        <v>9.45</v>
      </c>
      <c r="F31" s="14">
        <f>(E31-'10.11'!E31)/'10.11'!E31*100</f>
        <v>-21.25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([2]宾都!E32+[2]百福!E32+[2]三龙!E32+[2]日福隆!E32)/4</f>
        <v>6.74</v>
      </c>
      <c r="F32" s="14">
        <f>(E32-'10.11'!E32)/'10.11'!E32*100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([2]宾都!E33+[2]百福!E33+[2]三龙!E33+[2]日福隆!E33)/4</f>
        <v>4.37</v>
      </c>
      <c r="F33" s="14">
        <f>(E33-'10.11'!E33)/'10.11'!E33*100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([2]宾都!E34+[2]百福!E34+[2]三龙!E34+[2]日福隆!E34)/4</f>
        <v>3.37</v>
      </c>
      <c r="F34" s="14">
        <f>(E34-'10.11'!E34)/'10.11'!E34*100</f>
        <v>-3.44</v>
      </c>
      <c r="G34" s="11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opLeftCell="A5" workbookViewId="0">
      <selection activeCell="I13" sqref="I13"/>
    </sheetView>
  </sheetViews>
  <sheetFormatPr defaultColWidth="8.70833333333333" defaultRowHeight="13.5" outlineLevelCol="6"/>
  <cols>
    <col min="1" max="1" width="9.575" style="1" customWidth="1"/>
    <col min="2" max="2" width="13.8583333333333" style="1" customWidth="1"/>
    <col min="3" max="3" width="16.1416666666667" style="1" customWidth="1"/>
    <col min="4" max="4" width="14.575" style="1" customWidth="1"/>
    <col min="5" max="5" width="14.8583333333333" style="1" customWidth="1"/>
    <col min="6" max="6" width="15.8583333333333" style="1" customWidth="1"/>
    <col min="7" max="7" width="19.425" style="1" customWidth="1"/>
    <col min="8" max="11" width="9" style="1" customWidth="1"/>
    <col min="12" max="203" width="9.575" style="1" customWidth="1"/>
    <col min="204" max="228" width="9" style="1" customWidth="1"/>
    <col min="229" max="229" width="13.8583333333333" style="1" customWidth="1"/>
    <col min="230" max="230" width="16.1416666666667" style="1" customWidth="1"/>
    <col min="231" max="231" width="9.14166666666667" style="1" customWidth="1"/>
    <col min="232" max="16376" width="9.425" style="1"/>
    <col min="16377" max="16384" width="8.70833333333333" style="1"/>
  </cols>
  <sheetData>
    <row r="1" s="1" customFormat="1" ht="45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s="1" customFormat="1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([1]宾都!E4+[1]百福!E4+[1]三龙!E4+[1]日福隆!E4)/4</f>
        <v>2.47</v>
      </c>
      <c r="F4" s="10"/>
      <c r="G4" s="11"/>
    </row>
    <row r="5" s="1" customFormat="1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([1]宾都!E5+[1]百福!E5+[1]三龙!E5+[1]日福隆!E5)/4</f>
        <v>3.03</v>
      </c>
      <c r="F5" s="10"/>
      <c r="G5" s="11"/>
    </row>
    <row r="6" s="1" customFormat="1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([1]宾都!E6+[1]百福!E6+[1]三龙!E6+[1]日福隆!E6)/4</f>
        <v>2.5</v>
      </c>
      <c r="F6" s="10"/>
      <c r="G6" s="11"/>
    </row>
    <row r="7" s="1" customFormat="1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([1]宾都!E7+[1]百福!E7+[1]三龙!E7+[1]日福隆!E7)/4</f>
        <v>8.28</v>
      </c>
      <c r="F7" s="10"/>
      <c r="G7" s="11"/>
    </row>
    <row r="8" s="1" customFormat="1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([1]宾都!E8+[1]百福!E8+[1]三龙!E8+[1]日福隆!E8)/4</f>
        <v>3.35</v>
      </c>
      <c r="F8" s="10"/>
      <c r="G8" s="11"/>
    </row>
    <row r="9" s="1" customFormat="1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([1]宾都!E9+[1]百福!E9+[1]三龙!E9+[1]日福隆!E9)/4</f>
        <v>162.73</v>
      </c>
      <c r="F9" s="10"/>
      <c r="G9" s="11"/>
    </row>
    <row r="10" s="1" customFormat="1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([1]宾都!E10+[1]百福!E10+[1]三龙!E10+[1]日福隆!E10)/4</f>
        <v>80.5</v>
      </c>
      <c r="F10" s="10"/>
      <c r="G10" s="11"/>
    </row>
    <row r="11" s="1" customFormat="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</v>
      </c>
      <c r="F11" s="10"/>
      <c r="G11" s="11"/>
    </row>
    <row r="12" s="1" customFormat="1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1.36</v>
      </c>
      <c r="F12" s="10"/>
      <c r="G12" s="11"/>
    </row>
    <row r="13" s="1" customFormat="1" ht="30" customHeight="1" spans="1:7">
      <c r="A13" s="5">
        <v>10</v>
      </c>
      <c r="B13" s="8" t="s">
        <v>32</v>
      </c>
      <c r="C13" s="8"/>
      <c r="D13" s="8"/>
      <c r="E13" s="12">
        <f>E11/E12</f>
        <v>6.18</v>
      </c>
      <c r="F13" s="10"/>
      <c r="G13" s="11"/>
    </row>
    <row r="14" s="1" customFormat="1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([1]宾都!E14+[1]三龙!E14+[1]日福隆!E14)/3</f>
        <v>13</v>
      </c>
      <c r="F14" s="10"/>
      <c r="G14" s="11"/>
    </row>
    <row r="15" s="1" customFormat="1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([1]宾都!E15+[1]三龙!E15+[1]日福隆!E15)/3</f>
        <v>14.33</v>
      </c>
      <c r="F15" s="10"/>
      <c r="G15" s="11"/>
    </row>
    <row r="16" s="1" customFormat="1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([1]三龙!E16+[1]日福隆!E16)/2</f>
        <v>35.5</v>
      </c>
      <c r="F16" s="10"/>
      <c r="G16" s="11"/>
    </row>
    <row r="17" s="1" customFormat="1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([1]三龙!E17+[1]日福隆!E17)/2</f>
        <v>28</v>
      </c>
      <c r="F17" s="10"/>
      <c r="G17" s="11"/>
    </row>
    <row r="18" s="1" customFormat="1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([1]宾都!E18+[1]百福!E18+[1]三龙!E18+[1]日福隆!E18)/4</f>
        <v>9.68</v>
      </c>
      <c r="F18" s="10"/>
      <c r="G18" s="11"/>
    </row>
    <row r="19" s="1" customFormat="1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([1]宾都!E19+[1]百福!E19+[1]三龙!E19+[1]日福隆!E19)/4</f>
        <v>5.5</v>
      </c>
      <c r="F19" s="10"/>
      <c r="G19" s="11"/>
    </row>
    <row r="20" s="1" customFormat="1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([1]宾都!E20+[1]三龙!E20+[1]日福隆!E20)/3</f>
        <v>1</v>
      </c>
      <c r="F20" s="10"/>
      <c r="G20" s="11"/>
    </row>
    <row r="21" s="1" customFormat="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([1]宾都!E21+[1]百福!E21+[1]三龙!E21+[1]日福隆!E21)/4</f>
        <v>1.59</v>
      </c>
      <c r="F21" s="10"/>
      <c r="G21" s="11"/>
    </row>
    <row r="22" s="1" customFormat="1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([1]宾都!E22+[1]百福!E22+[1]三龙!E22+[1]日福隆!E22)/4</f>
        <v>2.99</v>
      </c>
      <c r="F22" s="10"/>
      <c r="G22" s="11"/>
    </row>
    <row r="23" s="1" customFormat="1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([1]宾都!E23+[1]百福!E23+[1]三龙!E23+[1]日福隆!E23)/4</f>
        <v>4.42</v>
      </c>
      <c r="F23" s="10"/>
      <c r="G23" s="11"/>
    </row>
    <row r="24" s="1" customFormat="1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([1]宾都!E24+[1]百福!E24+[1]三龙!E24+[1]日福隆!E24)/4</f>
        <v>6.07</v>
      </c>
      <c r="F24" s="10"/>
      <c r="G24" s="11"/>
    </row>
    <row r="25" s="1" customFormat="1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([1]宾都!E25+[1]百福!E25+[1]三龙!E25+[1]日福隆!E25)/4</f>
        <v>1.74</v>
      </c>
      <c r="F25" s="10"/>
      <c r="G25" s="11"/>
    </row>
    <row r="26" s="1" customFormat="1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([1]宾都!E26+[1]百福!E26+[1]三龙!E26+[1]日福隆!E26)/4</f>
        <v>2.35</v>
      </c>
      <c r="F26" s="10"/>
      <c r="G26" s="11"/>
    </row>
    <row r="27" s="1" customFormat="1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([1]宾都!E27+[1]百福!E27+[1]三龙!E27+[1]日福隆!E27)/4</f>
        <v>1.74</v>
      </c>
      <c r="F27" s="10"/>
      <c r="G27" s="11"/>
    </row>
    <row r="28" s="1" customFormat="1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([1]宾都!E28+[1]百福!E28+[1]三龙!E28+[1]日福隆!E28)/4</f>
        <v>2.39</v>
      </c>
      <c r="F28" s="10"/>
      <c r="G28" s="11"/>
    </row>
    <row r="29" s="1" customFormat="1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([1]宾都!E29+[1]百福!E29+[1]三龙!E29+[1]日福隆!E29)/4</f>
        <v>2.37</v>
      </c>
      <c r="F29" s="10"/>
      <c r="G29" s="11"/>
    </row>
    <row r="30" s="1" customFormat="1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([1]宾都!E30+[1]百福!E30+[1]三龙!E30+[1]日福隆!E30)/4</f>
        <v>7.2</v>
      </c>
      <c r="F30" s="10"/>
      <c r="G30" s="11"/>
    </row>
    <row r="31" s="1" customFormat="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([1]宾都!E31+[1]百福!E31+[1]三龙!E31+[1]日福隆!E31)/4</f>
        <v>12</v>
      </c>
      <c r="F31" s="10"/>
      <c r="G31" s="11"/>
    </row>
    <row r="32" s="1" customFormat="1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([1]宾都!E32+[1]百福!E32+[1]三龙!E32+[1]日福隆!E32)/4</f>
        <v>6.74</v>
      </c>
      <c r="F32" s="10"/>
      <c r="G32" s="11"/>
    </row>
    <row r="33" s="1" customFormat="1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([1]宾都!E33+[1]百福!E33+[1]三龙!E33+[1]日福隆!E33)/4</f>
        <v>4.37</v>
      </c>
      <c r="F33" s="10"/>
      <c r="G33" s="11"/>
    </row>
    <row r="34" s="1" customFormat="1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([1]宾都!E34+[1]百福!E34+[1]三龙!E34+[1]日福隆!E34)/4</f>
        <v>3.49</v>
      </c>
      <c r="F34" s="10"/>
      <c r="G34" s="11"/>
    </row>
    <row r="35" s="1" customFormat="1" ht="30" customHeight="1" spans="1:7">
      <c r="A35" s="5">
        <v>32</v>
      </c>
      <c r="B35" s="8" t="s">
        <v>61</v>
      </c>
      <c r="C35" s="13" t="s">
        <v>62</v>
      </c>
      <c r="D35" s="8" t="s">
        <v>63</v>
      </c>
      <c r="E35" s="9">
        <v>158</v>
      </c>
      <c r="F35" s="14"/>
      <c r="G35" s="11"/>
    </row>
    <row r="36" ht="30" customHeight="1" spans="1:7">
      <c r="A36" s="5">
        <v>33</v>
      </c>
      <c r="B36" s="8" t="s">
        <v>61</v>
      </c>
      <c r="C36" s="13" t="s">
        <v>64</v>
      </c>
      <c r="D36" s="8" t="s">
        <v>12</v>
      </c>
      <c r="E36" s="9">
        <v>10</v>
      </c>
      <c r="F36" s="14"/>
      <c r="G36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10.18</vt:lpstr>
      <vt:lpstr>10.11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2023-10-18T02:42:44Z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6B2F1E91D4D147B3B13C980844D084EC</vt:lpwstr>
  </property>
</Properties>
</file>